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1"/>
  </bookViews>
  <sheets>
    <sheet name="Sheet1" sheetId="20" r:id="rId1"/>
    <sheet name="Tonghop" sheetId="22" r:id="rId2"/>
    <sheet name="chitiet" sheetId="4" r:id="rId3"/>
    <sheet name="chitiet (1)" sheetId="6" r:id="rId4"/>
    <sheet name="chitiet (2)" sheetId="8" r:id="rId5"/>
    <sheet name="chitiet (3)" sheetId="10" r:id="rId6"/>
    <sheet name="chitiet (4)" sheetId="11" r:id="rId7"/>
    <sheet name="chitiet (5)" sheetId="12" r:id="rId8"/>
    <sheet name="chitiet (6)" sheetId="13" r:id="rId9"/>
    <sheet name="chitiet (7)" sheetId="14" r:id="rId10"/>
    <sheet name="chitiet (8)" sheetId="15" r:id="rId11"/>
    <sheet name="chitiet (9)" sheetId="16" r:id="rId12"/>
    <sheet name="chitiet (10)" sheetId="17" r:id="rId13"/>
    <sheet name="chitiet (11)" sheetId="18" r:id="rId14"/>
    <sheet name="chitiet (12)" sheetId="19" r:id="rId15"/>
    <sheet name="Sheet3" sheetId="3" r:id="rId16"/>
  </sheets>
  <calcPr calcId="162913"/>
</workbook>
</file>

<file path=xl/calcChain.xml><?xml version="1.0" encoding="utf-8"?>
<calcChain xmlns="http://schemas.openxmlformats.org/spreadsheetml/2006/main">
  <c r="D31" i="22" l="1"/>
  <c r="D30" i="22"/>
  <c r="D25" i="22"/>
  <c r="D24" i="22"/>
  <c r="D21" i="22"/>
  <c r="C20" i="22"/>
  <c r="D63" i="17"/>
  <c r="C14" i="4"/>
  <c r="C13" i="4"/>
  <c r="E53" i="4"/>
  <c r="E52" i="4"/>
  <c r="E24" i="4"/>
  <c r="E23" i="4"/>
  <c r="E17" i="4"/>
  <c r="E14" i="4"/>
  <c r="E31" i="4"/>
  <c r="E13" i="4"/>
  <c r="C63" i="4"/>
  <c r="C62" i="4"/>
  <c r="C56" i="4"/>
  <c r="C53" i="4"/>
  <c r="C70" i="4"/>
  <c r="C52" i="4"/>
  <c r="D63" i="4"/>
  <c r="D62" i="4"/>
  <c r="D56" i="4"/>
  <c r="D53" i="4"/>
  <c r="D52" i="4"/>
  <c r="C17" i="4"/>
  <c r="C24" i="4"/>
  <c r="C23" i="4"/>
  <c r="C31" i="4"/>
  <c r="D38" i="22"/>
  <c r="C38" i="22"/>
  <c r="D35" i="22"/>
  <c r="C35" i="22"/>
  <c r="C31" i="22"/>
  <c r="C30" i="22"/>
  <c r="C25" i="22"/>
  <c r="C24" i="22"/>
  <c r="C21" i="22"/>
  <c r="D20" i="22"/>
  <c r="C14" i="19"/>
  <c r="C18" i="19"/>
  <c r="C17" i="19"/>
  <c r="C24" i="19"/>
  <c r="C23" i="19"/>
  <c r="C28" i="19"/>
  <c r="C13" i="19"/>
  <c r="C14" i="6"/>
  <c r="C17" i="6"/>
  <c r="C24" i="6"/>
  <c r="C23" i="6"/>
  <c r="C31" i="6"/>
  <c r="C13" i="6"/>
  <c r="E23" i="22"/>
  <c r="E21" i="22"/>
  <c r="E20" i="22"/>
  <c r="C70" i="18"/>
  <c r="C63" i="18"/>
  <c r="C62" i="18"/>
  <c r="C56" i="18"/>
  <c r="C53" i="18"/>
  <c r="D63" i="18"/>
  <c r="D62" i="18"/>
  <c r="D53" i="18"/>
  <c r="D56" i="18"/>
  <c r="D52" i="18"/>
  <c r="E24" i="18"/>
  <c r="E23" i="18"/>
  <c r="E18" i="18"/>
  <c r="E17" i="18"/>
  <c r="E14" i="18"/>
  <c r="E13" i="18"/>
  <c r="C52" i="18"/>
  <c r="E63" i="17"/>
  <c r="E62" i="17"/>
  <c r="C63" i="17"/>
  <c r="C62" i="17"/>
  <c r="D63" i="16"/>
  <c r="D62" i="16"/>
  <c r="E63" i="14"/>
  <c r="E62" i="14"/>
  <c r="E63" i="13"/>
  <c r="E62" i="13"/>
  <c r="C63" i="13"/>
  <c r="C62" i="13"/>
  <c r="D63" i="12"/>
  <c r="D62" i="12"/>
  <c r="E63" i="8"/>
  <c r="E62" i="8"/>
  <c r="C63" i="8"/>
  <c r="C62" i="8"/>
  <c r="D63" i="6"/>
  <c r="D62" i="6"/>
  <c r="E63" i="18"/>
  <c r="E62" i="18"/>
  <c r="D62" i="17"/>
  <c r="E63" i="16"/>
  <c r="E62" i="16"/>
  <c r="C63" i="16"/>
  <c r="C62" i="16"/>
  <c r="E63" i="15"/>
  <c r="E62" i="15"/>
  <c r="D63" i="15"/>
  <c r="D62" i="15"/>
  <c r="C63" i="15"/>
  <c r="C62" i="15"/>
  <c r="D63" i="14"/>
  <c r="D62" i="14"/>
  <c r="C63" i="14"/>
  <c r="C62" i="14"/>
  <c r="D63" i="13"/>
  <c r="D62" i="13"/>
  <c r="E63" i="12"/>
  <c r="E62" i="12"/>
  <c r="C63" i="12"/>
  <c r="C62" i="12"/>
  <c r="E63" i="11"/>
  <c r="E62" i="11"/>
  <c r="D63" i="11"/>
  <c r="D62" i="11"/>
  <c r="C63" i="11"/>
  <c r="C62" i="11"/>
  <c r="E63" i="10"/>
  <c r="E62" i="10"/>
  <c r="D63" i="10"/>
  <c r="D62" i="10"/>
  <c r="C63" i="10"/>
  <c r="C62" i="10"/>
  <c r="D63" i="8"/>
  <c r="D62" i="8"/>
  <c r="E63" i="6"/>
  <c r="E62" i="6"/>
  <c r="C63" i="6"/>
  <c r="C62" i="6"/>
  <c r="D24" i="4"/>
  <c r="D23" i="4"/>
  <c r="D24" i="18"/>
  <c r="D23" i="18"/>
  <c r="C24" i="18"/>
  <c r="C23" i="18"/>
  <c r="E24" i="17"/>
  <c r="E23" i="17"/>
  <c r="D24" i="17"/>
  <c r="D23" i="17"/>
  <c r="C24" i="17"/>
  <c r="C23" i="17"/>
  <c r="E24" i="16"/>
  <c r="E23" i="16"/>
  <c r="D24" i="16"/>
  <c r="D23" i="16"/>
  <c r="C24" i="16"/>
  <c r="C23" i="16"/>
  <c r="E24" i="15"/>
  <c r="E23" i="15"/>
  <c r="D24" i="15"/>
  <c r="D23" i="15"/>
  <c r="C24" i="15"/>
  <c r="C23" i="15"/>
  <c r="E24" i="14"/>
  <c r="E23" i="14"/>
  <c r="D24" i="14"/>
  <c r="D23" i="14"/>
  <c r="C24" i="14"/>
  <c r="C23" i="14"/>
  <c r="D24" i="13"/>
  <c r="D23" i="13"/>
  <c r="E24" i="13"/>
  <c r="E23" i="13"/>
  <c r="C24" i="13"/>
  <c r="C23" i="13"/>
  <c r="E24" i="10"/>
  <c r="E23" i="10"/>
  <c r="C24" i="12"/>
  <c r="C23" i="12"/>
  <c r="E24" i="12"/>
  <c r="E23" i="12"/>
  <c r="D24" i="12"/>
  <c r="D23" i="12"/>
  <c r="E24" i="11"/>
  <c r="E23" i="11"/>
  <c r="D24" i="11"/>
  <c r="D23" i="11"/>
  <c r="C24" i="11"/>
  <c r="C23" i="11"/>
  <c r="D24" i="10"/>
  <c r="D23" i="10"/>
  <c r="C24" i="10"/>
  <c r="C23" i="10"/>
  <c r="D24" i="8"/>
  <c r="D23" i="8"/>
  <c r="E24" i="8"/>
  <c r="E23" i="8"/>
  <c r="C24" i="8"/>
  <c r="C23" i="8"/>
  <c r="D24" i="6"/>
  <c r="D23" i="6"/>
  <c r="E24" i="6"/>
  <c r="E23" i="6"/>
  <c r="E63" i="4"/>
  <c r="E62" i="4"/>
  <c r="E57" i="18"/>
  <c r="E53" i="18"/>
  <c r="D18" i="19"/>
  <c r="E17" i="19"/>
  <c r="E23" i="19"/>
  <c r="D23" i="19"/>
  <c r="E14" i="19"/>
  <c r="D14" i="19"/>
  <c r="E70" i="18"/>
  <c r="E52" i="18"/>
  <c r="C31" i="18"/>
  <c r="C17" i="18"/>
  <c r="D14" i="18"/>
  <c r="C14" i="18"/>
  <c r="E70" i="17"/>
  <c r="C70" i="17"/>
  <c r="E56" i="17"/>
  <c r="C56" i="17"/>
  <c r="E53" i="17"/>
  <c r="D53" i="17"/>
  <c r="C53" i="17"/>
  <c r="E31" i="17"/>
  <c r="C31" i="17"/>
  <c r="E17" i="17"/>
  <c r="C17" i="17"/>
  <c r="E14" i="17"/>
  <c r="D14" i="17"/>
  <c r="D13" i="17"/>
  <c r="C14" i="17"/>
  <c r="E70" i="16"/>
  <c r="C70" i="16"/>
  <c r="E56" i="16"/>
  <c r="C56" i="16"/>
  <c r="E53" i="16"/>
  <c r="D53" i="16"/>
  <c r="C53" i="16"/>
  <c r="E31" i="16"/>
  <c r="C31" i="16"/>
  <c r="E17" i="16"/>
  <c r="C17" i="16"/>
  <c r="E14" i="16"/>
  <c r="D14" i="16"/>
  <c r="D13" i="16"/>
  <c r="C14" i="16"/>
  <c r="E70" i="15"/>
  <c r="C70" i="15"/>
  <c r="E56" i="15"/>
  <c r="C56" i="15"/>
  <c r="E53" i="15"/>
  <c r="D53" i="15"/>
  <c r="C53" i="15"/>
  <c r="E31" i="15"/>
  <c r="C31" i="15"/>
  <c r="E17" i="15"/>
  <c r="C17" i="15"/>
  <c r="E14" i="15"/>
  <c r="E13" i="15"/>
  <c r="D14" i="15"/>
  <c r="D13" i="15"/>
  <c r="C14" i="15"/>
  <c r="E70" i="14"/>
  <c r="C70" i="14"/>
  <c r="E56" i="14"/>
  <c r="C56" i="14"/>
  <c r="E53" i="14"/>
  <c r="D53" i="14"/>
  <c r="C53" i="14"/>
  <c r="E31" i="14"/>
  <c r="C31" i="14"/>
  <c r="E17" i="14"/>
  <c r="C17" i="14"/>
  <c r="E14" i="14"/>
  <c r="E13" i="14"/>
  <c r="D14" i="14"/>
  <c r="D13" i="14"/>
  <c r="C14" i="14"/>
  <c r="E70" i="13"/>
  <c r="C70" i="13"/>
  <c r="E56" i="13"/>
  <c r="C56" i="13"/>
  <c r="E53" i="13"/>
  <c r="D53" i="13"/>
  <c r="C53" i="13"/>
  <c r="E31" i="13"/>
  <c r="C31" i="13"/>
  <c r="E17" i="13"/>
  <c r="C17" i="13"/>
  <c r="E14" i="13"/>
  <c r="D14" i="13"/>
  <c r="C14" i="13"/>
  <c r="E70" i="12"/>
  <c r="C70" i="12"/>
  <c r="E56" i="12"/>
  <c r="C56" i="12"/>
  <c r="E53" i="12"/>
  <c r="D53" i="12"/>
  <c r="C53" i="12"/>
  <c r="E31" i="12"/>
  <c r="C31" i="12"/>
  <c r="E17" i="12"/>
  <c r="C17" i="12"/>
  <c r="E14" i="12"/>
  <c r="D14" i="12"/>
  <c r="C14" i="12"/>
  <c r="E70" i="11"/>
  <c r="C70" i="11"/>
  <c r="E56" i="11"/>
  <c r="C56" i="11"/>
  <c r="E53" i="11"/>
  <c r="D53" i="11"/>
  <c r="C53" i="11"/>
  <c r="E31" i="11"/>
  <c r="C31" i="11"/>
  <c r="E17" i="11"/>
  <c r="C17" i="11"/>
  <c r="E14" i="11"/>
  <c r="D14" i="11"/>
  <c r="C14" i="11"/>
  <c r="E70" i="10"/>
  <c r="C70" i="10"/>
  <c r="E56" i="10"/>
  <c r="C56" i="10"/>
  <c r="E53" i="10"/>
  <c r="D53" i="10"/>
  <c r="C53" i="10"/>
  <c r="E70" i="8"/>
  <c r="C70" i="8"/>
  <c r="E56" i="8"/>
  <c r="C56" i="8"/>
  <c r="E53" i="8"/>
  <c r="D53" i="8"/>
  <c r="C53" i="8"/>
  <c r="E70" i="6"/>
  <c r="C70" i="6"/>
  <c r="E56" i="6"/>
  <c r="C56" i="6"/>
  <c r="E53" i="6"/>
  <c r="D53" i="6"/>
  <c r="C53" i="6"/>
  <c r="C52" i="6"/>
  <c r="E70" i="4"/>
  <c r="E56" i="4"/>
  <c r="E31" i="10"/>
  <c r="C31" i="10"/>
  <c r="E17" i="10"/>
  <c r="C17" i="10"/>
  <c r="E14" i="10"/>
  <c r="D14" i="10"/>
  <c r="C14" i="10"/>
  <c r="E31" i="8"/>
  <c r="C31" i="8"/>
  <c r="E17" i="8"/>
  <c r="C17" i="8"/>
  <c r="E14" i="8"/>
  <c r="D14" i="8"/>
  <c r="D13" i="8"/>
  <c r="C14" i="8"/>
  <c r="E31" i="6"/>
  <c r="E17" i="6"/>
  <c r="E14" i="6"/>
  <c r="D14" i="6"/>
  <c r="D13" i="6"/>
  <c r="E13" i="16"/>
  <c r="C52" i="13"/>
  <c r="C13" i="17"/>
  <c r="E13" i="17"/>
  <c r="C13" i="16"/>
  <c r="C52" i="16"/>
  <c r="D52" i="16"/>
  <c r="C13" i="15"/>
  <c r="C13" i="14"/>
  <c r="C52" i="14"/>
  <c r="D52" i="14"/>
  <c r="E13" i="13"/>
  <c r="E52" i="12"/>
  <c r="E52" i="10"/>
  <c r="D52" i="8"/>
  <c r="E52" i="8"/>
  <c r="C52" i="8"/>
  <c r="D52" i="6"/>
  <c r="E52" i="6"/>
  <c r="C13" i="18"/>
  <c r="D13" i="18"/>
  <c r="E52" i="17"/>
  <c r="E52" i="16"/>
  <c r="C52" i="15"/>
  <c r="E52" i="15"/>
  <c r="E52" i="14"/>
  <c r="C13" i="13"/>
  <c r="E52" i="13"/>
  <c r="D13" i="13"/>
  <c r="C13" i="12"/>
  <c r="E13" i="12"/>
  <c r="C13" i="11"/>
  <c r="E52" i="11"/>
  <c r="E13" i="11"/>
  <c r="C52" i="11"/>
  <c r="D13" i="11"/>
  <c r="D52" i="10"/>
  <c r="D13" i="10"/>
  <c r="E13" i="10"/>
  <c r="C13" i="10"/>
  <c r="E13" i="8"/>
  <c r="E13" i="6"/>
  <c r="D52" i="17"/>
  <c r="C52" i="17"/>
  <c r="D52" i="15"/>
  <c r="D52" i="13"/>
  <c r="D52" i="12"/>
  <c r="C52" i="12"/>
  <c r="D13" i="12"/>
  <c r="D52" i="11"/>
  <c r="C52" i="10"/>
  <c r="D14" i="4"/>
  <c r="D13" i="4"/>
  <c r="C13" i="8"/>
</calcChain>
</file>

<file path=xl/sharedStrings.xml><?xml version="1.0" encoding="utf-8"?>
<sst xmlns="http://schemas.openxmlformats.org/spreadsheetml/2006/main" count="1358" uniqueCount="126">
  <si>
    <t>Nội dung</t>
  </si>
  <si>
    <t>I</t>
  </si>
  <si>
    <t>Số liệu báo 
cáo quyết toán</t>
  </si>
  <si>
    <t>CHƯƠNG: 004</t>
  </si>
  <si>
    <t>Số 
TT</t>
  </si>
  <si>
    <t>II</t>
  </si>
  <si>
    <t>Chi quản lý hành chính</t>
  </si>
  <si>
    <t>Kinh phí thực hiện chế độ tự chủ</t>
  </si>
  <si>
    <t>1.1</t>
  </si>
  <si>
    <t>1.2</t>
  </si>
  <si>
    <t>Đơn vị tính: đồng</t>
  </si>
  <si>
    <t>Quyết toán thu chi, nộp NSNN, phí, lệ phí</t>
  </si>
  <si>
    <t>A</t>
  </si>
  <si>
    <t>Số thi phí, lệ phí</t>
  </si>
  <si>
    <t>B</t>
  </si>
  <si>
    <t>Chi từ nguồn thu phí được khấu trừ hoặc để lại</t>
  </si>
  <si>
    <t>Lệ phí tuyển dụng công chức</t>
  </si>
  <si>
    <t>Kinh phí không thực hiện chế độ tự chủ</t>
  </si>
  <si>
    <t>Quyết toán chi ngân sách nhà nước</t>
  </si>
  <si>
    <t>Chi nghiên cứu khoa học</t>
  </si>
  <si>
    <t>3.1</t>
  </si>
  <si>
    <t>Kinh phí nhiệm vụ thường xuyên</t>
  </si>
  <si>
    <t>3.2</t>
  </si>
  <si>
    <t>Chi sự nghiệp giáo dục, đào tạo, dạy nghề</t>
  </si>
  <si>
    <t>Chi bảo đảm xã hội</t>
  </si>
  <si>
    <t>4.1</t>
  </si>
  <si>
    <t>4.2</t>
  </si>
  <si>
    <t>Tài chính và khác</t>
  </si>
  <si>
    <t>2.1</t>
  </si>
  <si>
    <t>2.2</t>
  </si>
  <si>
    <t>(Ban hành theo Thông tư số 90/2018/TT-BTC)</t>
  </si>
  <si>
    <t xml:space="preserve">ngày 28/9/2018 sửa đổi, bổ sung TT số </t>
  </si>
  <si>
    <t>61/2017/TT-BTC)</t>
  </si>
  <si>
    <t>Chi tiết các đơn vị trực thuộc</t>
  </si>
  <si>
    <t>VIỆN KIỂM SÁT NHÂN DÂN TỐI CAO</t>
  </si>
  <si>
    <t>Biểu số 04</t>
  </si>
  <si>
    <t>Kinh phí thực hiện nhiệm vụ khoa học công nghệ</t>
  </si>
  <si>
    <t>- Nhiệm vụ khoa học công nghệ cấp Bộ</t>
  </si>
  <si>
    <t>- Nhiệm vụ khoa học công nghệ cấp cơ sở</t>
  </si>
  <si>
    <t xml:space="preserve"> Kinh phí nhiệm vụ thường xuyên</t>
  </si>
  <si>
    <t xml:space="preserve">Kinh phí nhiệm vụ không thường xuyên </t>
  </si>
  <si>
    <t>VKSND tỉnh An Giang</t>
  </si>
  <si>
    <t>VKSND tỉnh Bà Rịa - Vũng Tàu</t>
  </si>
  <si>
    <t>VKSND tỉnh Bắc Giang</t>
  </si>
  <si>
    <t>2.3</t>
  </si>
  <si>
    <t>Kinh phí nhiệm vụ thường xuyên theo chức năng</t>
  </si>
  <si>
    <t>5.1</t>
  </si>
  <si>
    <t>VKSND tỉnh Bắc Kạn</t>
  </si>
  <si>
    <t>VKSND tỉnh Bạc Liêu</t>
  </si>
  <si>
    <t>VKSND tỉnh Bắc Ninh</t>
  </si>
  <si>
    <t>VKSND tỉnh Bến Tre</t>
  </si>
  <si>
    <t>VKSND tỉnh Bình Định</t>
  </si>
  <si>
    <t>VKSND tỉnh Bình Dương</t>
  </si>
  <si>
    <t>VKSND tỉnh Bình Phước</t>
  </si>
  <si>
    <t>VKSND tỉnh Bình Thuận</t>
  </si>
  <si>
    <t>VKSND tỉnh Cà Mau</t>
  </si>
  <si>
    <t>VKSND tỉnh Cao Bằng</t>
  </si>
  <si>
    <t>VKSND tỉnh Đắk Lắk</t>
  </si>
  <si>
    <t>VKSND tỉnh Đắk Nông</t>
  </si>
  <si>
    <t>VKSND tỉnh Điện Biên</t>
  </si>
  <si>
    <t>VKSND tỉnh Đồng Nai</t>
  </si>
  <si>
    <t>VKSND tỉnh Đồng Tháp</t>
  </si>
  <si>
    <t>VKSND tỉnh Gia Lai</t>
  </si>
  <si>
    <t>VKSND tỉnh Hà Giang</t>
  </si>
  <si>
    <t>VKSND tỉnh Hà Nam</t>
  </si>
  <si>
    <t>VKSND tỉnh Hà Tĩnh</t>
  </si>
  <si>
    <t>VKSND tỉnh Hải Dương</t>
  </si>
  <si>
    <t>VKSND tỉnh Hậu Giang</t>
  </si>
  <si>
    <t>VKSND tỉnh Hòa Bình</t>
  </si>
  <si>
    <t>VKSND tỉnh Hưng Yên</t>
  </si>
  <si>
    <t>VKSND tỉnh Khánh Hòa</t>
  </si>
  <si>
    <t>VKSND tỉnh Kiên Giang</t>
  </si>
  <si>
    <t>VKSND tỉnh Kon Tum</t>
  </si>
  <si>
    <t>VKSND tỉnh Lai Châu</t>
  </si>
  <si>
    <t>VKSND tỉnh Lâm Đồng</t>
  </si>
  <si>
    <t>VKSND tỉnh Lạng Sơn</t>
  </si>
  <si>
    <t>VKSND tỉnh Lào Cai</t>
  </si>
  <si>
    <t>VKSND tỉnh Long An</t>
  </si>
  <si>
    <t>VKSND tỉnh Nam Định</t>
  </si>
  <si>
    <t>VKSND tỉnh Nghệ An</t>
  </si>
  <si>
    <t>VKSND tỉnh Ninh Bình</t>
  </si>
  <si>
    <t>VKSND tỉnh Ninh Thuận</t>
  </si>
  <si>
    <t>VKSND tỉnh Phú Thọ</t>
  </si>
  <si>
    <t>VKSND tỉnh Phú Yên</t>
  </si>
  <si>
    <t>VKSND tỉnh Quảng Bình</t>
  </si>
  <si>
    <t>VKSND tỉnh Quảng Nam</t>
  </si>
  <si>
    <t>VKSND tỉnh Quảng Ngãi</t>
  </si>
  <si>
    <t>VKSND tỉnh Quảng Trị</t>
  </si>
  <si>
    <t>VKSND tỉnh Sóc Trăng</t>
  </si>
  <si>
    <t>VKSND tỉnh Sơn La</t>
  </si>
  <si>
    <t>VKSND tỉnh Tây Ninh</t>
  </si>
  <si>
    <t>VKSND tỉnh Thái Bình</t>
  </si>
  <si>
    <t>VKSND tỉnh Thái Nguyên</t>
  </si>
  <si>
    <t>VKSND tỉnh Quảng Ninh</t>
  </si>
  <si>
    <t>VKSND tỉnh Thanh Hóa</t>
  </si>
  <si>
    <t>VKSND tỉnh Thừa Thiên Huế</t>
  </si>
  <si>
    <t>VKSND tỉnh Tiền Giang</t>
  </si>
  <si>
    <t>VKSND tỉnh Trà Vinh</t>
  </si>
  <si>
    <t>VKSND tỉnh Tuyên Quang</t>
  </si>
  <si>
    <t>VKSND tỉnh Vĩnh Long</t>
  </si>
  <si>
    <t>VKSND tỉnh Vĩnh Phúc</t>
  </si>
  <si>
    <t>VKSND tỉnh Yên Bái</t>
  </si>
  <si>
    <t>Báo Bảo vệ pháp luật</t>
  </si>
  <si>
    <t>VKSNDCC tại Hà Nội</t>
  </si>
  <si>
    <t>Cục Kế hoạch - Tài chính</t>
  </si>
  <si>
    <t>VKSNDCC2 tại Đà Nẵng</t>
  </si>
  <si>
    <t>VKSNDCC3 tại TPHCM</t>
  </si>
  <si>
    <t>VKSND TP Hà Nội</t>
  </si>
  <si>
    <t>Tạp chí kiểm sát</t>
  </si>
  <si>
    <t>VKSND TP Cần Thơ</t>
  </si>
  <si>
    <t>VKSND TP Đà Nẵng</t>
  </si>
  <si>
    <t>Trường ĐHKS Hà Nội</t>
  </si>
  <si>
    <t>VKSND TP Hải Phòng</t>
  </si>
  <si>
    <t>VKSND TPHCM</t>
  </si>
  <si>
    <t>VP VKSND tối cao</t>
  </si>
  <si>
    <t>Trường ĐTNVKS TP HCM</t>
  </si>
  <si>
    <t xml:space="preserve"> - Kinh phí thực hiện chế độ tự chủ</t>
  </si>
  <si>
    <t xml:space="preserve"> - Kinh phí không thực hiện chế độ tự chủ</t>
  </si>
  <si>
    <t xml:space="preserve"> - Đào tạo đại học</t>
  </si>
  <si>
    <t xml:space="preserve"> - Đào tạo lại và bồi dưỡng nghiệp vụ khác cho cán bộ</t>
  </si>
  <si>
    <t>Chênh lệch</t>
  </si>
  <si>
    <t>Số liệu quyết toán được duyệt</t>
  </si>
  <si>
    <t>Cơ quan Điều tra</t>
  </si>
  <si>
    <t>5=3-4</t>
  </si>
  <si>
    <r>
      <t>QUYẾT TOÁN THU - CHI NGÂN SÁCH NHÀ NƯỚC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NĂM 2021</t>
    </r>
  </si>
  <si>
    <t>(Kèm theo Quyết định số 130/QĐ-VKS ngày 23/12/2022 về việc công bố công khai quyết toán ngân sách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</si>
</sst>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name val=".VnArial Narrow"/>
      <family val="2"/>
    </font>
    <font>
      <b/>
      <sz val="11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 applyAlignment="1">
      <alignment wrapText="1"/>
    </xf>
    <xf numFmtId="164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pane ySplit="1380" activePane="bottomLeft"/>
      <selection activeCell="A39" sqref="A39:XFD40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17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86</v>
      </c>
      <c r="D4" s="11" t="s">
        <v>93</v>
      </c>
      <c r="E4" s="11" t="s">
        <v>87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36851625938</v>
      </c>
      <c r="D13" s="9">
        <f t="shared" ref="D13:E13" si="0">SUM(D14,D17,D23,D28,D31)</f>
        <v>56327952435</v>
      </c>
      <c r="E13" s="9">
        <f t="shared" si="0"/>
        <v>29166795027</v>
      </c>
    </row>
    <row r="14" spans="1:5" ht="21" customHeight="1" x14ac:dyDescent="0.25">
      <c r="A14" s="3">
        <v>1</v>
      </c>
      <c r="B14" s="4" t="s">
        <v>6</v>
      </c>
      <c r="C14" s="9">
        <f>SUM(C15:C16)</f>
        <v>36632715938</v>
      </c>
      <c r="D14" s="9">
        <f>SUM(D15:D16)</f>
        <v>56003952435</v>
      </c>
      <c r="E14" s="9">
        <f>SUM(E15:E16)</f>
        <v>29005995027</v>
      </c>
    </row>
    <row r="15" spans="1:5" ht="21" customHeight="1" x14ac:dyDescent="0.25">
      <c r="A15" s="6" t="s">
        <v>8</v>
      </c>
      <c r="B15" s="8" t="s">
        <v>7</v>
      </c>
      <c r="C15" s="7">
        <v>32538200000</v>
      </c>
      <c r="D15" s="7">
        <v>51811600000</v>
      </c>
      <c r="E15" s="7">
        <v>26960500000</v>
      </c>
    </row>
    <row r="16" spans="1:5" ht="21" customHeight="1" x14ac:dyDescent="0.25">
      <c r="A16" s="6" t="s">
        <v>9</v>
      </c>
      <c r="B16" s="8" t="s">
        <v>17</v>
      </c>
      <c r="C16" s="7">
        <v>4094515938</v>
      </c>
      <c r="D16" s="7">
        <v>4192352435</v>
      </c>
      <c r="E16" s="7">
        <v>2045495027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218910000</v>
      </c>
      <c r="D23" s="9">
        <f t="shared" ref="D23:E23" si="1">SUM(D24,D27)</f>
        <v>324000000</v>
      </c>
      <c r="E23" s="9">
        <f t="shared" si="1"/>
        <v>160800000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218910000</v>
      </c>
      <c r="D24" s="7">
        <f t="shared" ref="D24:E24" si="2">SUM(D25:D26)</f>
        <v>324000000</v>
      </c>
      <c r="E24" s="7">
        <f t="shared" si="2"/>
        <v>160800000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218910000</v>
      </c>
      <c r="D26" s="15">
        <v>324000000</v>
      </c>
      <c r="E26" s="15">
        <v>160800000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18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88</v>
      </c>
      <c r="D43" s="11" t="s">
        <v>89</v>
      </c>
      <c r="E43" s="11" t="s">
        <v>90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40010986000</v>
      </c>
      <c r="D52" s="9">
        <f>SUM(D53,D56,D62,D67,D70)</f>
        <v>42060760200</v>
      </c>
      <c r="E52" s="9">
        <f>SUM(E53,E56,E62,E67,E70)</f>
        <v>44411900000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39814346000</v>
      </c>
      <c r="D53" s="9">
        <f>SUM(D54:D55)</f>
        <v>41827233200</v>
      </c>
      <c r="E53" s="9">
        <f>SUM(E54:E55)</f>
        <v>44149100000</v>
      </c>
    </row>
    <row r="54" spans="1:5" ht="21" customHeight="1" x14ac:dyDescent="0.25">
      <c r="A54" s="6" t="s">
        <v>8</v>
      </c>
      <c r="B54" s="8" t="s">
        <v>7</v>
      </c>
      <c r="C54" s="7">
        <v>35002237000</v>
      </c>
      <c r="D54" s="7">
        <v>38227008200</v>
      </c>
      <c r="E54" s="7">
        <v>39580800000</v>
      </c>
    </row>
    <row r="55" spans="1:5" ht="21" customHeight="1" x14ac:dyDescent="0.25">
      <c r="A55" s="6" t="s">
        <v>9</v>
      </c>
      <c r="B55" s="8" t="s">
        <v>17</v>
      </c>
      <c r="C55" s="7">
        <v>4812109000</v>
      </c>
      <c r="D55" s="7">
        <v>3600225000</v>
      </c>
      <c r="E55" s="7">
        <v>4568300000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196640000</v>
      </c>
      <c r="D62" s="9">
        <f t="shared" ref="D62:E62" si="4">SUM(D63,D66)</f>
        <v>233527000</v>
      </c>
      <c r="E62" s="9">
        <f t="shared" si="4"/>
        <v>262800000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196640000</v>
      </c>
      <c r="D63" s="7">
        <f t="shared" ref="D63:E63" si="5">SUM(D64:D65)</f>
        <v>233527000</v>
      </c>
      <c r="E63" s="7">
        <f t="shared" si="5"/>
        <v>262800000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196640000</v>
      </c>
      <c r="D65" s="15">
        <v>233527000</v>
      </c>
      <c r="E65" s="15">
        <v>262800000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6">SUM(C71:C72)</f>
        <v>0</v>
      </c>
      <c r="D70" s="9"/>
      <c r="E70" s="9">
        <f t="shared" ref="E70" si="7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B1" sqref="B1:B1048576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19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91</v>
      </c>
      <c r="D4" s="11" t="s">
        <v>92</v>
      </c>
      <c r="E4" s="11" t="s">
        <v>94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37468406000</v>
      </c>
      <c r="D13" s="9">
        <f t="shared" ref="D13:E13" si="0">SUM(D14,D17,D23,D28,D31)</f>
        <v>39708128392</v>
      </c>
      <c r="E13" s="9">
        <f t="shared" si="0"/>
        <v>86779573200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37236806000</v>
      </c>
      <c r="D14" s="9">
        <f>SUM(D15:D16)</f>
        <v>39535134392</v>
      </c>
      <c r="E14" s="9">
        <f>SUM(E15:E16)</f>
        <v>86304373200</v>
      </c>
    </row>
    <row r="15" spans="1:5" ht="21" customHeight="1" x14ac:dyDescent="0.25">
      <c r="A15" s="6" t="s">
        <v>8</v>
      </c>
      <c r="B15" s="8" t="s">
        <v>7</v>
      </c>
      <c r="C15" s="7">
        <v>34014400000</v>
      </c>
      <c r="D15" s="7">
        <v>37334100000</v>
      </c>
      <c r="E15" s="7">
        <v>78481436600</v>
      </c>
    </row>
    <row r="16" spans="1:5" ht="21" customHeight="1" x14ac:dyDescent="0.25">
      <c r="A16" s="6" t="s">
        <v>9</v>
      </c>
      <c r="B16" s="8" t="s">
        <v>17</v>
      </c>
      <c r="C16" s="7">
        <v>3222406000</v>
      </c>
      <c r="D16" s="7">
        <v>2201034392</v>
      </c>
      <c r="E16" s="7">
        <v>7822936600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231600000</v>
      </c>
      <c r="D23" s="9">
        <f t="shared" ref="D23:E23" si="1">SUM(D24,D27)</f>
        <v>172994000</v>
      </c>
      <c r="E23" s="9">
        <f t="shared" si="1"/>
        <v>475200000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231600000</v>
      </c>
      <c r="D24" s="7">
        <f t="shared" ref="D24:E24" si="2">SUM(D25:D26)</f>
        <v>172994000</v>
      </c>
      <c r="E24" s="7">
        <f t="shared" si="2"/>
        <v>475200000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231600000</v>
      </c>
      <c r="D26" s="15">
        <v>172994000</v>
      </c>
      <c r="E26" s="15">
        <v>475200000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20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95</v>
      </c>
      <c r="D43" s="11" t="s">
        <v>96</v>
      </c>
      <c r="E43" s="11" t="s">
        <v>97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37577321040</v>
      </c>
      <c r="D52" s="9">
        <f>SUM(D53,D56,D62,D67,D70)</f>
        <v>44545000000</v>
      </c>
      <c r="E52" s="9">
        <f>SUM(E53,E56,E62,E67,E70)</f>
        <v>32768115585</v>
      </c>
    </row>
    <row r="53" spans="1:5" ht="21" customHeight="1" x14ac:dyDescent="0.25">
      <c r="A53" s="3">
        <v>1</v>
      </c>
      <c r="B53" s="4" t="s">
        <v>6</v>
      </c>
      <c r="C53" s="9">
        <f>SUM(C54:C55)</f>
        <v>37366121040</v>
      </c>
      <c r="D53" s="9">
        <f>SUM(D54:D55)</f>
        <v>44275000000</v>
      </c>
      <c r="E53" s="9">
        <f>SUM(E54:E55)</f>
        <v>32580915585</v>
      </c>
    </row>
    <row r="54" spans="1:5" ht="21" customHeight="1" x14ac:dyDescent="0.25">
      <c r="A54" s="6" t="s">
        <v>8</v>
      </c>
      <c r="B54" s="8" t="s">
        <v>7</v>
      </c>
      <c r="C54" s="7">
        <v>34540200000</v>
      </c>
      <c r="D54" s="7">
        <v>40628400000</v>
      </c>
      <c r="E54" s="7">
        <v>29052325574</v>
      </c>
    </row>
    <row r="55" spans="1:5" ht="21" customHeight="1" x14ac:dyDescent="0.25">
      <c r="A55" s="6" t="s">
        <v>9</v>
      </c>
      <c r="B55" s="8" t="s">
        <v>17</v>
      </c>
      <c r="C55" s="7">
        <v>2825921040</v>
      </c>
      <c r="D55" s="7">
        <v>3646600000</v>
      </c>
      <c r="E55" s="7">
        <v>3528590011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211200000</v>
      </c>
      <c r="D62" s="9">
        <f t="shared" ref="D62:E62" si="4">SUM(D63,D66)</f>
        <v>270000000</v>
      </c>
      <c r="E62" s="9">
        <f t="shared" si="4"/>
        <v>187200000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211200000</v>
      </c>
      <c r="D63" s="7">
        <f t="shared" ref="D63:E63" si="5">SUM(D64:D65)</f>
        <v>270000000</v>
      </c>
      <c r="E63" s="7">
        <f t="shared" si="5"/>
        <v>187200000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211200000</v>
      </c>
      <c r="D65" s="15">
        <v>270000000</v>
      </c>
      <c r="E65" s="15">
        <v>187200000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6">SUM(C71:C72)</f>
        <v>0</v>
      </c>
      <c r="D70" s="9"/>
      <c r="E70" s="9">
        <f t="shared" ref="E70" si="7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P2" sqref="P1:P1048576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21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98</v>
      </c>
      <c r="D4" s="11" t="s">
        <v>99</v>
      </c>
      <c r="E4" s="11" t="s">
        <v>100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30060772300</v>
      </c>
      <c r="D13" s="9">
        <f t="shared" ref="D13:E13" si="0">SUM(D14,D17,D23,D28,D31)</f>
        <v>38420952633</v>
      </c>
      <c r="E13" s="9">
        <f t="shared" si="0"/>
        <v>31069400000</v>
      </c>
    </row>
    <row r="14" spans="1:5" ht="21" customHeight="1" x14ac:dyDescent="0.25">
      <c r="A14" s="3">
        <v>1</v>
      </c>
      <c r="B14" s="4" t="s">
        <v>6</v>
      </c>
      <c r="C14" s="9">
        <f>SUM(C15:C16)</f>
        <v>29886772300</v>
      </c>
      <c r="D14" s="9">
        <f>SUM(D15:D16)</f>
        <v>38202552633</v>
      </c>
      <c r="E14" s="9">
        <f>SUM(E15:E16)</f>
        <v>30882200000</v>
      </c>
    </row>
    <row r="15" spans="1:5" ht="21" customHeight="1" x14ac:dyDescent="0.25">
      <c r="A15" s="6" t="s">
        <v>8</v>
      </c>
      <c r="B15" s="8" t="s">
        <v>7</v>
      </c>
      <c r="C15" s="7">
        <v>27222200000</v>
      </c>
      <c r="D15" s="7">
        <v>34487200000</v>
      </c>
      <c r="E15" s="7">
        <v>28261500000</v>
      </c>
    </row>
    <row r="16" spans="1:5" ht="21" customHeight="1" x14ac:dyDescent="0.25">
      <c r="A16" s="6" t="s">
        <v>9</v>
      </c>
      <c r="B16" s="8" t="s">
        <v>17</v>
      </c>
      <c r="C16" s="7">
        <v>2664572300</v>
      </c>
      <c r="D16" s="7">
        <v>3715352633</v>
      </c>
      <c r="E16" s="7">
        <v>2620700000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174000000</v>
      </c>
      <c r="D23" s="9">
        <f t="shared" ref="D23:E23" si="1">SUM(D24,D27)</f>
        <v>218400000</v>
      </c>
      <c r="E23" s="9">
        <f t="shared" si="1"/>
        <v>187200000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174000000</v>
      </c>
      <c r="D24" s="7">
        <f t="shared" ref="D24:E24" si="2">SUM(D25:D26)</f>
        <v>218400000</v>
      </c>
      <c r="E24" s="7">
        <f t="shared" si="2"/>
        <v>187200000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174000000</v>
      </c>
      <c r="D26" s="15">
        <v>218400000</v>
      </c>
      <c r="E26" s="15">
        <v>187200000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22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101</v>
      </c>
      <c r="D43" s="11" t="s">
        <v>102</v>
      </c>
      <c r="E43" s="11" t="s">
        <v>103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35213790300</v>
      </c>
      <c r="D52" s="9">
        <f>SUM(D53,D56,D62,D67,D70)</f>
        <v>6003500000</v>
      </c>
      <c r="E52" s="9">
        <f>SUM(E53,E56,E62,E67,E70)</f>
        <v>34116900000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35046150800</v>
      </c>
      <c r="D53" s="9">
        <f>SUM(D54:D55)</f>
        <v>6003500000</v>
      </c>
      <c r="E53" s="9">
        <f>SUM(E54:E55)</f>
        <v>33849800000</v>
      </c>
    </row>
    <row r="54" spans="1:5" ht="21" customHeight="1" x14ac:dyDescent="0.25">
      <c r="A54" s="6" t="s">
        <v>8</v>
      </c>
      <c r="B54" s="8" t="s">
        <v>7</v>
      </c>
      <c r="C54" s="7">
        <v>31610191800</v>
      </c>
      <c r="D54" s="7">
        <v>1219900000</v>
      </c>
      <c r="E54" s="7">
        <v>29714100000</v>
      </c>
    </row>
    <row r="55" spans="1:5" ht="21" customHeight="1" x14ac:dyDescent="0.25">
      <c r="A55" s="6" t="s">
        <v>9</v>
      </c>
      <c r="B55" s="8" t="s">
        <v>17</v>
      </c>
      <c r="C55" s="7">
        <v>3435959000</v>
      </c>
      <c r="D55" s="7">
        <v>4783600000</v>
      </c>
      <c r="E55" s="7">
        <v>4135700000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167639500</v>
      </c>
      <c r="D62" s="9">
        <f t="shared" ref="D62:E62" si="4">SUM(D63,D66)</f>
        <v>0</v>
      </c>
      <c r="E62" s="9">
        <f t="shared" si="4"/>
        <v>267100000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167639500</v>
      </c>
      <c r="D63" s="7">
        <f t="shared" ref="D63:E63" si="5">SUM(D64:D65)</f>
        <v>0</v>
      </c>
      <c r="E63" s="7">
        <f t="shared" si="5"/>
        <v>267100000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167639500</v>
      </c>
      <c r="D65" s="15"/>
      <c r="E65" s="15">
        <v>267100000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6">SUM(C71:C72)</f>
        <v>0</v>
      </c>
      <c r="D70" s="9"/>
      <c r="E70" s="9">
        <f t="shared" ref="E70" si="7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pane ySplit="1770" activePane="bottomLeft"/>
      <selection activeCell="E3" sqref="E3"/>
      <selection pane="bottomLeft" activeCell="E65" sqref="E65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23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104</v>
      </c>
      <c r="D4" s="11" t="s">
        <v>105</v>
      </c>
      <c r="E4" s="11" t="s">
        <v>106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647853000</v>
      </c>
      <c r="D13" s="9">
        <f t="shared" ref="D13:E13" si="0">SUM(D14,D17,D23,D28,D31)</f>
        <v>22146900000</v>
      </c>
      <c r="E13" s="9">
        <f t="shared" si="0"/>
        <v>38855737545</v>
      </c>
    </row>
    <row r="14" spans="1:5" ht="21" customHeight="1" x14ac:dyDescent="0.25">
      <c r="A14" s="3">
        <v>1</v>
      </c>
      <c r="B14" s="4" t="s">
        <v>6</v>
      </c>
      <c r="C14" s="9">
        <f>SUM(C15:C16)</f>
        <v>647853000</v>
      </c>
      <c r="D14" s="9">
        <f>SUM(D15:D16)</f>
        <v>21863400000</v>
      </c>
      <c r="E14" s="9">
        <f>SUM(E15:E16)</f>
        <v>38505737545</v>
      </c>
    </row>
    <row r="15" spans="1:5" ht="21" customHeight="1" x14ac:dyDescent="0.25">
      <c r="A15" s="6" t="s">
        <v>8</v>
      </c>
      <c r="B15" s="8" t="s">
        <v>7</v>
      </c>
      <c r="C15" s="7">
        <v>647853000</v>
      </c>
      <c r="D15" s="7">
        <v>19296900000</v>
      </c>
      <c r="E15" s="7">
        <v>30360200000</v>
      </c>
    </row>
    <row r="16" spans="1:5" ht="21" customHeight="1" x14ac:dyDescent="0.25">
      <c r="A16" s="6" t="s">
        <v>9</v>
      </c>
      <c r="B16" s="8" t="s">
        <v>17</v>
      </c>
      <c r="C16" s="7"/>
      <c r="D16" s="7">
        <v>2566500000</v>
      </c>
      <c r="E16" s="7">
        <v>8145537545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0</v>
      </c>
      <c r="D23" s="9">
        <f t="shared" ref="D23:E23" si="1">SUM(D24,D27)</f>
        <v>283500000</v>
      </c>
      <c r="E23" s="9">
        <f t="shared" si="1"/>
        <v>350000000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0</v>
      </c>
      <c r="D24" s="7">
        <f t="shared" ref="D24:E24" si="2">SUM(D25:D26)</f>
        <v>283500000</v>
      </c>
      <c r="E24" s="7">
        <f t="shared" si="2"/>
        <v>350000000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/>
      <c r="D26" s="15">
        <v>283500000</v>
      </c>
      <c r="E26" s="15">
        <v>350000000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24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122</v>
      </c>
      <c r="D43" s="11" t="s">
        <v>107</v>
      </c>
      <c r="E43" s="11" t="s">
        <v>108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61905607180</v>
      </c>
      <c r="D52" s="9">
        <f>SUM(D53,D56,D62,D67,D70)</f>
        <v>180930377206</v>
      </c>
      <c r="E52" s="9">
        <f>SUM(E53,E56,E62,E67,E70)</f>
        <v>3600196373</v>
      </c>
    </row>
    <row r="53" spans="1:5" ht="21" customHeight="1" x14ac:dyDescent="0.25">
      <c r="A53" s="3">
        <v>1</v>
      </c>
      <c r="B53" s="4" t="s">
        <v>6</v>
      </c>
      <c r="C53" s="9">
        <f>SUM(C54:C55)</f>
        <v>61438509180</v>
      </c>
      <c r="D53" s="9">
        <f>SUM(D54:D55)</f>
        <v>180398709206</v>
      </c>
      <c r="E53" s="9">
        <f>SUM(E54:E55)</f>
        <v>3600196373</v>
      </c>
    </row>
    <row r="54" spans="1:5" ht="21" customHeight="1" x14ac:dyDescent="0.25">
      <c r="A54" s="6" t="s">
        <v>8</v>
      </c>
      <c r="B54" s="8" t="s">
        <v>7</v>
      </c>
      <c r="C54" s="7">
        <v>34277191088</v>
      </c>
      <c r="D54" s="7">
        <v>146414646706</v>
      </c>
      <c r="E54" s="7">
        <v>2213796373</v>
      </c>
    </row>
    <row r="55" spans="1:5" ht="21" customHeight="1" x14ac:dyDescent="0.25">
      <c r="A55" s="6" t="s">
        <v>9</v>
      </c>
      <c r="B55" s="8" t="s">
        <v>17</v>
      </c>
      <c r="C55" s="7">
        <v>27161318092</v>
      </c>
      <c r="D55" s="7">
        <v>33984062500</v>
      </c>
      <c r="E55" s="7">
        <v>1386400000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467098000</v>
      </c>
      <c r="D62" s="9">
        <f t="shared" ref="D62:E62" si="4">SUM(D63,D66)</f>
        <v>531668000</v>
      </c>
      <c r="E62" s="9">
        <f t="shared" si="4"/>
        <v>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467098000</v>
      </c>
      <c r="D63" s="7">
        <f t="shared" ref="D63:E63" si="5">SUM(D64:D65)</f>
        <v>531668000</v>
      </c>
      <c r="E63" s="7">
        <f t="shared" si="5"/>
        <v>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467098000</v>
      </c>
      <c r="D65" s="15">
        <v>531668000</v>
      </c>
      <c r="E65" s="15"/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6">SUM(C71:C72)</f>
        <v>0</v>
      </c>
      <c r="D70" s="9"/>
      <c r="E70" s="9">
        <f t="shared" ref="E70" si="7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B1" sqref="B1:B1048576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2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25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109</v>
      </c>
      <c r="D4" s="11" t="s">
        <v>110</v>
      </c>
      <c r="E4" s="11" t="s">
        <v>112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7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39517895902</v>
      </c>
      <c r="D13" s="9">
        <f>SUM(D14,D17,D23,D28,D31)</f>
        <v>34344290562</v>
      </c>
      <c r="E13" s="9">
        <f>SUM(E14,E17,E23,E28,E31)</f>
        <v>53728800000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39131895902</v>
      </c>
      <c r="D14" s="9">
        <f>SUM(D15:D16)</f>
        <v>34129490562</v>
      </c>
      <c r="E14" s="9">
        <f>SUM(E15:E16)</f>
        <v>53401200000</v>
      </c>
    </row>
    <row r="15" spans="1:5" ht="21" customHeight="1" x14ac:dyDescent="0.25">
      <c r="A15" s="6" t="s">
        <v>8</v>
      </c>
      <c r="B15" s="8" t="s">
        <v>7</v>
      </c>
      <c r="C15" s="7">
        <v>35581100000</v>
      </c>
      <c r="D15" s="7">
        <v>30703496262</v>
      </c>
      <c r="E15" s="7">
        <v>49072700000</v>
      </c>
    </row>
    <row r="16" spans="1:5" ht="21" customHeight="1" x14ac:dyDescent="0.25">
      <c r="A16" s="6" t="s">
        <v>9</v>
      </c>
      <c r="B16" s="8" t="s">
        <v>17</v>
      </c>
      <c r="C16" s="7">
        <v>3550795902</v>
      </c>
      <c r="D16" s="7">
        <v>3425994300</v>
      </c>
      <c r="E16" s="7">
        <v>4328500000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7">
        <f t="shared" ref="E18" si="0">SUM(E19:E20)</f>
        <v>0</v>
      </c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386000000</v>
      </c>
      <c r="D23" s="9">
        <f>SUM(D24,D27)</f>
        <v>214800000</v>
      </c>
      <c r="E23" s="9">
        <f t="shared" ref="E23" si="1">SUM(E24,E27)</f>
        <v>327600000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386000000</v>
      </c>
      <c r="D24" s="7">
        <f t="shared" ref="D24:E24" si="2">SUM(D25:D26)</f>
        <v>214800000</v>
      </c>
      <c r="E24" s="7">
        <f t="shared" si="2"/>
        <v>327600000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386000000</v>
      </c>
      <c r="D26" s="15">
        <v>214800000</v>
      </c>
      <c r="E26" s="15">
        <v>327600000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7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7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7"/>
    </row>
    <row r="31" spans="1:5" ht="21" customHeight="1" x14ac:dyDescent="0.25">
      <c r="A31" s="3">
        <v>5</v>
      </c>
      <c r="B31" s="4" t="s">
        <v>27</v>
      </c>
      <c r="C31" s="9">
        <f t="shared" ref="C31" si="3">SUM(C32:C33)</f>
        <v>0</v>
      </c>
      <c r="D31" s="9"/>
      <c r="E31" s="9"/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26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111</v>
      </c>
      <c r="D43" s="11" t="s">
        <v>115</v>
      </c>
      <c r="E43" s="11" t="s">
        <v>113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5"/>
      <c r="D49" s="7"/>
      <c r="E49" s="7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15025986094</v>
      </c>
      <c r="D52" s="9">
        <f>SUM(D53,D56,D62,D67,D70)</f>
        <v>9312100000</v>
      </c>
      <c r="E52" s="9">
        <f>SUM(E53,E56,E62,E67,E70)</f>
        <v>156924729025</v>
      </c>
    </row>
    <row r="53" spans="1:5" ht="21" customHeight="1" x14ac:dyDescent="0.25">
      <c r="A53" s="3">
        <v>1</v>
      </c>
      <c r="B53" s="4" t="s">
        <v>6</v>
      </c>
      <c r="C53" s="9">
        <f>SUM(C54:C55)</f>
        <v>604000000</v>
      </c>
      <c r="D53" s="9">
        <f>SUM(D54:D55)</f>
        <v>404500000</v>
      </c>
      <c r="E53" s="9">
        <f>SUM(E54:E55)</f>
        <v>155885529025</v>
      </c>
    </row>
    <row r="54" spans="1:5" ht="21" customHeight="1" x14ac:dyDescent="0.25">
      <c r="A54" s="6" t="s">
        <v>8</v>
      </c>
      <c r="B54" s="8" t="s">
        <v>7</v>
      </c>
      <c r="C54" s="7"/>
      <c r="D54" s="7"/>
      <c r="E54" s="7">
        <v>145816569825</v>
      </c>
    </row>
    <row r="55" spans="1:5" ht="21" customHeight="1" x14ac:dyDescent="0.25">
      <c r="A55" s="6" t="s">
        <v>9</v>
      </c>
      <c r="B55" s="8" t="s">
        <v>17</v>
      </c>
      <c r="C55" s="7">
        <v>604000000</v>
      </c>
      <c r="D55" s="7">
        <v>404500000</v>
      </c>
      <c r="E55" s="7">
        <v>10068959200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>
        <f>SUM(D57:D57)</f>
        <v>0</v>
      </c>
      <c r="E56" s="9"/>
    </row>
    <row r="57" spans="1:5" ht="21" customHeight="1" x14ac:dyDescent="0.25">
      <c r="A57" s="6" t="s">
        <v>28</v>
      </c>
      <c r="B57" s="8" t="s">
        <v>21</v>
      </c>
      <c r="C57" s="5"/>
      <c r="D57" s="5"/>
      <c r="E57" s="7">
        <f t="shared" ref="E57" si="4">SUM(E58:E59)</f>
        <v>0</v>
      </c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14421986094</v>
      </c>
      <c r="D62" s="9">
        <f>SUM(D63,D66)</f>
        <v>8907600000</v>
      </c>
      <c r="E62" s="9">
        <f t="shared" ref="E62" si="5">SUM(E63,E66)</f>
        <v>1039200000</v>
      </c>
    </row>
    <row r="63" spans="1:5" ht="21" customHeight="1" x14ac:dyDescent="0.25">
      <c r="A63" s="6" t="s">
        <v>20</v>
      </c>
      <c r="B63" s="8" t="s">
        <v>39</v>
      </c>
      <c r="C63" s="7">
        <f t="shared" ref="C63" si="6">SUM(C64:C65)</f>
        <v>14421986094</v>
      </c>
      <c r="D63" s="7">
        <f>SUM(D64:D65)</f>
        <v>8907600000</v>
      </c>
      <c r="E63" s="7">
        <f t="shared" ref="E63" si="7">SUM(E64:E65)</f>
        <v>1039200000</v>
      </c>
    </row>
    <row r="64" spans="1:5" ht="21" customHeight="1" x14ac:dyDescent="0.25">
      <c r="A64" s="6"/>
      <c r="B64" s="8" t="s">
        <v>118</v>
      </c>
      <c r="C64" s="15">
        <v>10970900000</v>
      </c>
      <c r="D64" s="15">
        <v>6652300000</v>
      </c>
      <c r="E64" s="5"/>
    </row>
    <row r="65" spans="1:5" ht="21" customHeight="1" x14ac:dyDescent="0.25">
      <c r="A65" s="6"/>
      <c r="B65" s="8" t="s">
        <v>119</v>
      </c>
      <c r="C65" s="15">
        <v>3451086094</v>
      </c>
      <c r="D65" s="15">
        <v>2255300000</v>
      </c>
      <c r="E65" s="15">
        <v>1039200000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5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5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5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8">SUM(C71:C72)</f>
        <v>0</v>
      </c>
      <c r="D70" s="9"/>
      <c r="E70" s="9">
        <f t="shared" ref="E70" si="9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4" top="0.63" bottom="0.6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2" workbookViewId="0">
      <selection activeCell="C30" sqref="C30:E30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27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5" t="s">
        <v>33</v>
      </c>
      <c r="D3" s="36"/>
      <c r="E3" s="37"/>
    </row>
    <row r="4" spans="1:5" ht="32.25" customHeight="1" x14ac:dyDescent="0.25">
      <c r="A4" s="29"/>
      <c r="B4" s="31"/>
      <c r="C4" s="35" t="s">
        <v>114</v>
      </c>
      <c r="D4" s="36"/>
      <c r="E4" s="37"/>
    </row>
    <row r="5" spans="1:5" ht="20.25" customHeight="1" x14ac:dyDescent="0.25">
      <c r="A5" s="20">
        <v>1</v>
      </c>
      <c r="B5" s="21">
        <v>2</v>
      </c>
      <c r="C5" s="38">
        <v>3</v>
      </c>
      <c r="D5" s="39"/>
      <c r="E5" s="40"/>
    </row>
    <row r="6" spans="1:5" ht="21" customHeight="1" x14ac:dyDescent="0.25">
      <c r="A6" s="3" t="s">
        <v>12</v>
      </c>
      <c r="B6" s="4" t="s">
        <v>11</v>
      </c>
      <c r="C6" s="38"/>
      <c r="D6" s="39"/>
      <c r="E6" s="40"/>
    </row>
    <row r="7" spans="1:5" ht="21" customHeight="1" x14ac:dyDescent="0.25">
      <c r="A7" s="3" t="s">
        <v>1</v>
      </c>
      <c r="B7" s="4" t="s">
        <v>13</v>
      </c>
      <c r="C7" s="38"/>
      <c r="D7" s="39"/>
      <c r="E7" s="40"/>
    </row>
    <row r="8" spans="1:5" ht="21" customHeight="1" x14ac:dyDescent="0.25">
      <c r="A8" s="6">
        <v>1</v>
      </c>
      <c r="B8" s="5" t="s">
        <v>16</v>
      </c>
      <c r="C8" s="38"/>
      <c r="D8" s="39"/>
      <c r="E8" s="40"/>
    </row>
    <row r="9" spans="1:5" ht="21" customHeight="1" x14ac:dyDescent="0.25">
      <c r="A9" s="3" t="s">
        <v>14</v>
      </c>
      <c r="B9" s="4" t="s">
        <v>15</v>
      </c>
      <c r="C9" s="38"/>
      <c r="D9" s="39"/>
      <c r="E9" s="40"/>
    </row>
    <row r="10" spans="1:5" ht="21" customHeight="1" x14ac:dyDescent="0.25">
      <c r="A10" s="6">
        <v>1</v>
      </c>
      <c r="B10" s="5" t="s">
        <v>6</v>
      </c>
      <c r="C10" s="38"/>
      <c r="D10" s="39"/>
      <c r="E10" s="40"/>
    </row>
    <row r="11" spans="1:5" ht="21" customHeight="1" x14ac:dyDescent="0.25">
      <c r="A11" s="6" t="s">
        <v>8</v>
      </c>
      <c r="B11" s="8" t="s">
        <v>7</v>
      </c>
      <c r="C11" s="38"/>
      <c r="D11" s="39"/>
      <c r="E11" s="40"/>
    </row>
    <row r="12" spans="1:5" ht="21" customHeight="1" x14ac:dyDescent="0.25">
      <c r="A12" s="6" t="s">
        <v>9</v>
      </c>
      <c r="B12" s="8" t="s">
        <v>17</v>
      </c>
      <c r="C12" s="38"/>
      <c r="D12" s="39"/>
      <c r="E12" s="40"/>
    </row>
    <row r="13" spans="1:5" ht="21" customHeight="1" x14ac:dyDescent="0.25">
      <c r="A13" s="3" t="s">
        <v>5</v>
      </c>
      <c r="B13" s="4" t="s">
        <v>18</v>
      </c>
      <c r="C13" s="41">
        <f>SUM(C14,C17,C23,C28,C31)</f>
        <v>242160720212</v>
      </c>
      <c r="D13" s="42"/>
      <c r="E13" s="43"/>
    </row>
    <row r="14" spans="1:5" ht="21" customHeight="1" x14ac:dyDescent="0.25">
      <c r="A14" s="3">
        <v>1</v>
      </c>
      <c r="B14" s="4" t="s">
        <v>6</v>
      </c>
      <c r="C14" s="41">
        <f>SUM(C15:C16)</f>
        <v>235313371262</v>
      </c>
      <c r="D14" s="42">
        <f>SUM(D15:D16)</f>
        <v>0</v>
      </c>
      <c r="E14" s="43">
        <f>SUM(E15:E16)</f>
        <v>0</v>
      </c>
    </row>
    <row r="15" spans="1:5" ht="21" customHeight="1" x14ac:dyDescent="0.25">
      <c r="A15" s="6" t="s">
        <v>8</v>
      </c>
      <c r="B15" s="8" t="s">
        <v>7</v>
      </c>
      <c r="C15" s="44">
        <v>168520968570</v>
      </c>
      <c r="D15" s="45"/>
      <c r="E15" s="46"/>
    </row>
    <row r="16" spans="1:5" ht="21" customHeight="1" x14ac:dyDescent="0.25">
      <c r="A16" s="6" t="s">
        <v>9</v>
      </c>
      <c r="B16" s="8" t="s">
        <v>17</v>
      </c>
      <c r="C16" s="44">
        <v>66792402692</v>
      </c>
      <c r="D16" s="45"/>
      <c r="E16" s="46"/>
    </row>
    <row r="17" spans="1:5" ht="21" customHeight="1" x14ac:dyDescent="0.25">
      <c r="A17" s="3">
        <v>2</v>
      </c>
      <c r="B17" s="4" t="s">
        <v>19</v>
      </c>
      <c r="C17" s="41">
        <f>SUM(C18:C18)</f>
        <v>4560000000</v>
      </c>
      <c r="D17" s="42"/>
      <c r="E17" s="43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44">
        <f>SUM(C19:C20)</f>
        <v>4560000000</v>
      </c>
      <c r="D18" s="45">
        <f t="shared" ref="D18" si="0">SUM(D19:D20)</f>
        <v>0</v>
      </c>
      <c r="E18" s="46"/>
    </row>
    <row r="19" spans="1:5" ht="21" customHeight="1" x14ac:dyDescent="0.25">
      <c r="A19" s="6"/>
      <c r="B19" s="14" t="s">
        <v>37</v>
      </c>
      <c r="C19" s="47">
        <v>4560000000</v>
      </c>
      <c r="D19" s="48"/>
      <c r="E19" s="49"/>
    </row>
    <row r="20" spans="1:5" ht="21" customHeight="1" x14ac:dyDescent="0.25">
      <c r="A20" s="6"/>
      <c r="B20" s="14" t="s">
        <v>38</v>
      </c>
      <c r="C20" s="38"/>
      <c r="D20" s="39"/>
      <c r="E20" s="40"/>
    </row>
    <row r="21" spans="1:5" ht="21" customHeight="1" x14ac:dyDescent="0.25">
      <c r="A21" s="6" t="s">
        <v>29</v>
      </c>
      <c r="B21" s="8" t="s">
        <v>45</v>
      </c>
      <c r="C21" s="38"/>
      <c r="D21" s="39"/>
      <c r="E21" s="40"/>
    </row>
    <row r="22" spans="1:5" ht="21" customHeight="1" x14ac:dyDescent="0.25">
      <c r="A22" s="6" t="s">
        <v>44</v>
      </c>
      <c r="B22" s="8" t="s">
        <v>40</v>
      </c>
      <c r="C22" s="38"/>
      <c r="D22" s="39"/>
      <c r="E22" s="40"/>
    </row>
    <row r="23" spans="1:5" ht="21" customHeight="1" x14ac:dyDescent="0.25">
      <c r="A23" s="3">
        <v>3</v>
      </c>
      <c r="B23" s="4" t="s">
        <v>23</v>
      </c>
      <c r="C23" s="41">
        <f>SUM(C24,C27)</f>
        <v>2287348950</v>
      </c>
      <c r="D23" s="42">
        <f>SUM(D24:D27)</f>
        <v>0</v>
      </c>
      <c r="E23" s="43">
        <f>SUM(E24:E27)</f>
        <v>0</v>
      </c>
    </row>
    <row r="24" spans="1:5" ht="21" customHeight="1" x14ac:dyDescent="0.25">
      <c r="A24" s="6" t="s">
        <v>20</v>
      </c>
      <c r="B24" s="8" t="s">
        <v>39</v>
      </c>
      <c r="C24" s="44">
        <f>SUM(C25:C26)</f>
        <v>2287348950</v>
      </c>
      <c r="D24" s="45"/>
      <c r="E24" s="46"/>
    </row>
    <row r="25" spans="1:5" ht="21" customHeight="1" x14ac:dyDescent="0.25">
      <c r="A25" s="6"/>
      <c r="B25" s="14" t="s">
        <v>116</v>
      </c>
      <c r="C25" s="38"/>
      <c r="D25" s="39"/>
      <c r="E25" s="40"/>
    </row>
    <row r="26" spans="1:5" ht="21" customHeight="1" x14ac:dyDescent="0.25">
      <c r="A26" s="6"/>
      <c r="B26" s="14" t="s">
        <v>117</v>
      </c>
      <c r="C26" s="47">
        <v>2287348950</v>
      </c>
      <c r="D26" s="48"/>
      <c r="E26" s="49"/>
    </row>
    <row r="27" spans="1:5" ht="21" customHeight="1" x14ac:dyDescent="0.25">
      <c r="A27" s="6" t="s">
        <v>22</v>
      </c>
      <c r="B27" s="8" t="s">
        <v>40</v>
      </c>
      <c r="C27" s="44"/>
      <c r="D27" s="45"/>
      <c r="E27" s="46"/>
    </row>
    <row r="28" spans="1:5" ht="21" customHeight="1" x14ac:dyDescent="0.25">
      <c r="A28" s="3">
        <v>4</v>
      </c>
      <c r="B28" s="4" t="s">
        <v>24</v>
      </c>
      <c r="C28" s="41">
        <f>SUM(C29:E30)</f>
        <v>0</v>
      </c>
      <c r="D28" s="42"/>
      <c r="E28" s="43"/>
    </row>
    <row r="29" spans="1:5" ht="21" customHeight="1" x14ac:dyDescent="0.25">
      <c r="A29" s="6" t="s">
        <v>25</v>
      </c>
      <c r="B29" s="8" t="s">
        <v>39</v>
      </c>
      <c r="C29" s="38"/>
      <c r="D29" s="39"/>
      <c r="E29" s="40"/>
    </row>
    <row r="30" spans="1:5" ht="21" customHeight="1" x14ac:dyDescent="0.25">
      <c r="A30" s="6" t="s">
        <v>26</v>
      </c>
      <c r="B30" s="8" t="s">
        <v>40</v>
      </c>
      <c r="C30" s="44"/>
      <c r="D30" s="45"/>
      <c r="E30" s="46"/>
    </row>
    <row r="31" spans="1:5" ht="21" customHeight="1" x14ac:dyDescent="0.25">
      <c r="A31" s="3">
        <v>5</v>
      </c>
      <c r="B31" s="4" t="s">
        <v>27</v>
      </c>
      <c r="C31" s="41"/>
      <c r="D31" s="42"/>
      <c r="E31" s="43"/>
    </row>
    <row r="32" spans="1:5" ht="21" customHeight="1" x14ac:dyDescent="0.25">
      <c r="A32" s="6" t="s">
        <v>46</v>
      </c>
      <c r="B32" s="8" t="s">
        <v>39</v>
      </c>
      <c r="C32" s="38"/>
      <c r="D32" s="39"/>
      <c r="E32" s="40"/>
    </row>
    <row r="33" spans="1:5" ht="21" customHeight="1" x14ac:dyDescent="0.25">
      <c r="A33" s="6" t="s">
        <v>9</v>
      </c>
      <c r="B33" s="8" t="s">
        <v>40</v>
      </c>
      <c r="C33" s="44"/>
      <c r="D33" s="45"/>
      <c r="E33" s="46"/>
    </row>
    <row r="34" spans="1:5" ht="21" customHeight="1" x14ac:dyDescent="0.25">
      <c r="A34" s="6"/>
      <c r="B34" s="5"/>
      <c r="C34" s="44"/>
      <c r="D34" s="45"/>
      <c r="E34" s="46"/>
    </row>
  </sheetData>
  <mergeCells count="35">
    <mergeCell ref="C5:E5"/>
    <mergeCell ref="C31:E31"/>
    <mergeCell ref="C32:E32"/>
    <mergeCell ref="C33:E33"/>
    <mergeCell ref="C34:E34"/>
    <mergeCell ref="C26:E26"/>
    <mergeCell ref="C27:E27"/>
    <mergeCell ref="C30:E30"/>
    <mergeCell ref="C28:E28"/>
    <mergeCell ref="C29:E29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A3:A4"/>
    <mergeCell ref="B3:B4"/>
    <mergeCell ref="C3:E3"/>
    <mergeCell ref="D2:E2"/>
    <mergeCell ref="C4:E4"/>
  </mergeCells>
  <pageMargins left="0.63" right="0.48" top="0.63" bottom="0.6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8" sqref="A8:E8"/>
    </sheetView>
  </sheetViews>
  <sheetFormatPr defaultRowHeight="15" x14ac:dyDescent="0.25"/>
  <cols>
    <col min="1" max="1" width="4.140625" style="19" customWidth="1"/>
    <col min="2" max="2" width="40.85546875" style="2" customWidth="1"/>
    <col min="3" max="3" width="16.7109375" style="2" customWidth="1"/>
    <col min="4" max="4" width="16.5703125" style="2" customWidth="1"/>
    <col min="5" max="5" width="12.5703125" style="2" customWidth="1"/>
    <col min="6" max="16384" width="9.140625" style="2"/>
  </cols>
  <sheetData>
    <row r="1" spans="1:5" x14ac:dyDescent="0.25">
      <c r="A1" s="24">
        <v>2</v>
      </c>
      <c r="B1" s="24"/>
      <c r="C1" s="24"/>
      <c r="D1" s="24"/>
      <c r="E1" s="24"/>
    </row>
    <row r="2" spans="1:5" ht="18" customHeight="1" x14ac:dyDescent="0.25">
      <c r="A2" s="1" t="s">
        <v>34</v>
      </c>
      <c r="C2" s="25" t="s">
        <v>35</v>
      </c>
      <c r="D2" s="25"/>
      <c r="E2" s="25"/>
    </row>
    <row r="3" spans="1:5" ht="18" customHeight="1" x14ac:dyDescent="0.25">
      <c r="A3" s="1" t="s">
        <v>3</v>
      </c>
      <c r="C3" s="26" t="s">
        <v>30</v>
      </c>
      <c r="D3" s="26"/>
      <c r="E3" s="26"/>
    </row>
    <row r="4" spans="1:5" ht="15" customHeight="1" x14ac:dyDescent="0.25">
      <c r="A4" s="1"/>
      <c r="C4" s="24" t="s">
        <v>31</v>
      </c>
      <c r="D4" s="24"/>
      <c r="E4" s="24"/>
    </row>
    <row r="5" spans="1:5" ht="15" customHeight="1" x14ac:dyDescent="0.25">
      <c r="A5" s="1"/>
      <c r="C5" s="24" t="s">
        <v>32</v>
      </c>
      <c r="D5" s="24"/>
      <c r="E5" s="24"/>
    </row>
    <row r="6" spans="1:5" ht="12.75" customHeight="1" x14ac:dyDescent="0.25">
      <c r="A6" s="1"/>
      <c r="C6" s="19"/>
      <c r="D6" s="19"/>
      <c r="E6" s="19"/>
    </row>
    <row r="7" spans="1:5" ht="18" customHeight="1" x14ac:dyDescent="0.25">
      <c r="A7" s="27" t="s">
        <v>124</v>
      </c>
      <c r="B7" s="27"/>
      <c r="C7" s="27"/>
      <c r="D7" s="27"/>
      <c r="E7" s="27"/>
    </row>
    <row r="8" spans="1:5" ht="32.25" customHeight="1" x14ac:dyDescent="0.25">
      <c r="A8" s="22" t="s">
        <v>125</v>
      </c>
      <c r="B8" s="22"/>
      <c r="C8" s="22"/>
      <c r="D8" s="22"/>
      <c r="E8" s="22"/>
    </row>
    <row r="9" spans="1:5" ht="12" customHeight="1" x14ac:dyDescent="0.25">
      <c r="A9" s="18"/>
      <c r="B9" s="18"/>
      <c r="C9" s="18"/>
      <c r="D9" s="18"/>
      <c r="E9" s="18"/>
    </row>
    <row r="10" spans="1:5" ht="16.5" customHeight="1" x14ac:dyDescent="0.25">
      <c r="C10" s="23" t="s">
        <v>10</v>
      </c>
      <c r="D10" s="23"/>
      <c r="E10" s="23"/>
    </row>
    <row r="11" spans="1:5" ht="32.25" customHeight="1" x14ac:dyDescent="0.25">
      <c r="A11" s="11" t="s">
        <v>4</v>
      </c>
      <c r="B11" s="10" t="s">
        <v>0</v>
      </c>
      <c r="C11" s="11" t="s">
        <v>2</v>
      </c>
      <c r="D11" s="11" t="s">
        <v>121</v>
      </c>
      <c r="E11" s="11" t="s">
        <v>120</v>
      </c>
    </row>
    <row r="12" spans="1:5" ht="18.75" customHeight="1" x14ac:dyDescent="0.25">
      <c r="A12" s="11">
        <v>1</v>
      </c>
      <c r="B12" s="10">
        <v>2</v>
      </c>
      <c r="C12" s="11">
        <v>3</v>
      </c>
      <c r="D12" s="11">
        <v>4</v>
      </c>
      <c r="E12" s="11" t="s">
        <v>123</v>
      </c>
    </row>
    <row r="13" spans="1:5" ht="18" customHeight="1" x14ac:dyDescent="0.25">
      <c r="A13" s="3" t="s">
        <v>12</v>
      </c>
      <c r="B13" s="4" t="s">
        <v>11</v>
      </c>
      <c r="C13" s="5"/>
      <c r="D13" s="5"/>
      <c r="E13" s="5"/>
    </row>
    <row r="14" spans="1:5" ht="18" customHeight="1" x14ac:dyDescent="0.25">
      <c r="A14" s="3" t="s">
        <v>1</v>
      </c>
      <c r="B14" s="4" t="s">
        <v>13</v>
      </c>
      <c r="C14" s="5"/>
      <c r="D14" s="5"/>
      <c r="E14" s="5"/>
    </row>
    <row r="15" spans="1:5" ht="18" customHeight="1" x14ac:dyDescent="0.25">
      <c r="A15" s="6">
        <v>1</v>
      </c>
      <c r="B15" s="5" t="s">
        <v>16</v>
      </c>
      <c r="C15" s="5"/>
      <c r="D15" s="5"/>
      <c r="E15" s="5"/>
    </row>
    <row r="16" spans="1:5" ht="18" customHeight="1" x14ac:dyDescent="0.25">
      <c r="A16" s="3" t="s">
        <v>14</v>
      </c>
      <c r="B16" s="4" t="s">
        <v>15</v>
      </c>
      <c r="C16" s="5"/>
      <c r="D16" s="5"/>
      <c r="E16" s="5"/>
    </row>
    <row r="17" spans="1:5" ht="18" customHeight="1" x14ac:dyDescent="0.25">
      <c r="A17" s="6">
        <v>1</v>
      </c>
      <c r="B17" s="5" t="s">
        <v>6</v>
      </c>
      <c r="C17" s="7"/>
      <c r="D17" s="7"/>
      <c r="E17" s="7"/>
    </row>
    <row r="18" spans="1:5" ht="18" customHeight="1" x14ac:dyDescent="0.25">
      <c r="A18" s="6" t="s">
        <v>8</v>
      </c>
      <c r="B18" s="8" t="s">
        <v>7</v>
      </c>
      <c r="C18" s="7"/>
      <c r="D18" s="7"/>
      <c r="E18" s="7"/>
    </row>
    <row r="19" spans="1:5" ht="18" customHeight="1" x14ac:dyDescent="0.25">
      <c r="A19" s="6" t="s">
        <v>9</v>
      </c>
      <c r="B19" s="8" t="s">
        <v>17</v>
      </c>
      <c r="C19" s="5"/>
      <c r="D19" s="5"/>
      <c r="E19" s="5"/>
    </row>
    <row r="20" spans="1:5" ht="18" customHeight="1" x14ac:dyDescent="0.25">
      <c r="A20" s="3" t="s">
        <v>5</v>
      </c>
      <c r="B20" s="4" t="s">
        <v>18</v>
      </c>
      <c r="C20" s="9">
        <f>SUM(C21,C24,C30,C35,C38)</f>
        <v>3182974093453</v>
      </c>
      <c r="D20" s="9">
        <f>SUM(D21,D24,D30,D35,D38)</f>
        <v>3182974093453</v>
      </c>
      <c r="E20" s="9">
        <f>SUM(E21,E24,E30,E35,E38)</f>
        <v>0</v>
      </c>
    </row>
    <row r="21" spans="1:5" ht="18" customHeight="1" x14ac:dyDescent="0.25">
      <c r="A21" s="3">
        <v>1</v>
      </c>
      <c r="B21" s="4" t="s">
        <v>6</v>
      </c>
      <c r="C21" s="9">
        <f>SUM(C22:C23)</f>
        <v>3136247990109</v>
      </c>
      <c r="D21" s="9">
        <f>SUM(D22:D23)</f>
        <v>3136247990109</v>
      </c>
      <c r="E21" s="9">
        <f>SUM(E22:E23)</f>
        <v>0</v>
      </c>
    </row>
    <row r="22" spans="1:5" ht="18" customHeight="1" x14ac:dyDescent="0.25">
      <c r="A22" s="6" t="s">
        <v>8</v>
      </c>
      <c r="B22" s="8" t="s">
        <v>7</v>
      </c>
      <c r="C22" s="7">
        <v>2759327587504</v>
      </c>
      <c r="D22" s="7">
        <v>2759327587504</v>
      </c>
      <c r="E22" s="7"/>
    </row>
    <row r="23" spans="1:5" ht="18" customHeight="1" x14ac:dyDescent="0.25">
      <c r="A23" s="6" t="s">
        <v>9</v>
      </c>
      <c r="B23" s="8" t="s">
        <v>17</v>
      </c>
      <c r="C23" s="7">
        <v>376920402605</v>
      </c>
      <c r="D23" s="7">
        <v>376920402605</v>
      </c>
      <c r="E23" s="7">
        <f>C23-D23</f>
        <v>0</v>
      </c>
    </row>
    <row r="24" spans="1:5" ht="18" customHeight="1" x14ac:dyDescent="0.25">
      <c r="A24" s="3">
        <v>2</v>
      </c>
      <c r="B24" s="4" t="s">
        <v>19</v>
      </c>
      <c r="C24" s="9">
        <f>SUM(C25:C25)</f>
        <v>4560000000</v>
      </c>
      <c r="D24" s="9">
        <f>SUM(D25:D25)</f>
        <v>4560000000</v>
      </c>
      <c r="E24" s="9"/>
    </row>
    <row r="25" spans="1:5" ht="18" customHeight="1" x14ac:dyDescent="0.25">
      <c r="A25" s="6" t="s">
        <v>28</v>
      </c>
      <c r="B25" s="8" t="s">
        <v>36</v>
      </c>
      <c r="C25" s="7">
        <f>SUM(C26:C27)</f>
        <v>4560000000</v>
      </c>
      <c r="D25" s="7">
        <f>SUM(D26:D27)</f>
        <v>4560000000</v>
      </c>
      <c r="E25" s="7"/>
    </row>
    <row r="26" spans="1:5" ht="18" customHeight="1" x14ac:dyDescent="0.25">
      <c r="A26" s="6"/>
      <c r="B26" s="14" t="s">
        <v>37</v>
      </c>
      <c r="C26" s="15">
        <v>4560000000</v>
      </c>
      <c r="D26" s="15">
        <v>4560000000</v>
      </c>
      <c r="E26" s="15"/>
    </row>
    <row r="27" spans="1:5" ht="18" customHeight="1" x14ac:dyDescent="0.25">
      <c r="A27" s="6"/>
      <c r="B27" s="14" t="s">
        <v>38</v>
      </c>
      <c r="C27" s="5"/>
      <c r="D27" s="5"/>
      <c r="E27" s="5"/>
    </row>
    <row r="28" spans="1:5" ht="18" customHeight="1" x14ac:dyDescent="0.25">
      <c r="A28" s="6" t="s">
        <v>29</v>
      </c>
      <c r="B28" s="8" t="s">
        <v>45</v>
      </c>
      <c r="C28" s="5"/>
      <c r="D28" s="5"/>
      <c r="E28" s="5"/>
    </row>
    <row r="29" spans="1:5" ht="18" customHeight="1" x14ac:dyDescent="0.25">
      <c r="A29" s="6" t="s">
        <v>44</v>
      </c>
      <c r="B29" s="8" t="s">
        <v>40</v>
      </c>
      <c r="C29" s="5"/>
      <c r="D29" s="5"/>
      <c r="E29" s="5"/>
    </row>
    <row r="30" spans="1:5" ht="18" customHeight="1" x14ac:dyDescent="0.25">
      <c r="A30" s="3">
        <v>3</v>
      </c>
      <c r="B30" s="4" t="s">
        <v>23</v>
      </c>
      <c r="C30" s="9">
        <f>SUM(C31,C34)</f>
        <v>42166103344</v>
      </c>
      <c r="D30" s="9">
        <f>SUM(D31,D34)</f>
        <v>42166103344</v>
      </c>
      <c r="E30" s="9"/>
    </row>
    <row r="31" spans="1:5" ht="18" customHeight="1" x14ac:dyDescent="0.25">
      <c r="A31" s="6" t="s">
        <v>20</v>
      </c>
      <c r="B31" s="8" t="s">
        <v>39</v>
      </c>
      <c r="C31" s="7">
        <f>SUM(C32:C33)</f>
        <v>42166103344</v>
      </c>
      <c r="D31" s="7">
        <f>SUM(D32:D33)</f>
        <v>42166103344</v>
      </c>
      <c r="E31" s="7"/>
    </row>
    <row r="32" spans="1:5" ht="18" customHeight="1" x14ac:dyDescent="0.25">
      <c r="A32" s="6"/>
      <c r="B32" s="14" t="s">
        <v>116</v>
      </c>
      <c r="C32" s="15">
        <v>17623200000</v>
      </c>
      <c r="D32" s="15">
        <v>17623200000</v>
      </c>
      <c r="E32" s="15"/>
    </row>
    <row r="33" spans="1:5" ht="18" customHeight="1" x14ac:dyDescent="0.25">
      <c r="A33" s="6"/>
      <c r="B33" s="14" t="s">
        <v>117</v>
      </c>
      <c r="C33" s="15">
        <v>24542903344</v>
      </c>
      <c r="D33" s="15">
        <v>24542903344</v>
      </c>
      <c r="E33" s="15"/>
    </row>
    <row r="34" spans="1:5" ht="18" customHeight="1" x14ac:dyDescent="0.25">
      <c r="A34" s="6" t="s">
        <v>22</v>
      </c>
      <c r="B34" s="8" t="s">
        <v>40</v>
      </c>
      <c r="C34" s="7"/>
      <c r="D34" s="7"/>
      <c r="E34" s="7"/>
    </row>
    <row r="35" spans="1:5" ht="18" customHeight="1" x14ac:dyDescent="0.25">
      <c r="A35" s="3">
        <v>4</v>
      </c>
      <c r="B35" s="4" t="s">
        <v>24</v>
      </c>
      <c r="C35" s="9">
        <f>SUM(C36:C37)</f>
        <v>0</v>
      </c>
      <c r="D35" s="9">
        <f>SUM(D36:D37)</f>
        <v>0</v>
      </c>
      <c r="E35" s="9"/>
    </row>
    <row r="36" spans="1:5" ht="18" customHeight="1" x14ac:dyDescent="0.25">
      <c r="A36" s="6" t="s">
        <v>25</v>
      </c>
      <c r="B36" s="8" t="s">
        <v>7</v>
      </c>
      <c r="C36" s="7"/>
      <c r="D36" s="5"/>
      <c r="E36" s="7"/>
    </row>
    <row r="37" spans="1:5" ht="18" customHeight="1" x14ac:dyDescent="0.25">
      <c r="A37" s="6" t="s">
        <v>26</v>
      </c>
      <c r="B37" s="8" t="s">
        <v>17</v>
      </c>
      <c r="C37" s="7"/>
      <c r="D37" s="7"/>
      <c r="E37" s="7"/>
    </row>
    <row r="38" spans="1:5" ht="18" customHeight="1" x14ac:dyDescent="0.25">
      <c r="A38" s="3">
        <v>3</v>
      </c>
      <c r="B38" s="4" t="s">
        <v>27</v>
      </c>
      <c r="C38" s="9">
        <f t="shared" ref="C38:D38" si="0">SUM(C39:C40)</f>
        <v>0</v>
      </c>
      <c r="D38" s="9">
        <f t="shared" si="0"/>
        <v>0</v>
      </c>
      <c r="E38" s="9"/>
    </row>
    <row r="39" spans="1:5" ht="18" customHeight="1" x14ac:dyDescent="0.25">
      <c r="A39" s="6" t="s">
        <v>8</v>
      </c>
      <c r="B39" s="8" t="s">
        <v>7</v>
      </c>
      <c r="C39" s="5"/>
      <c r="D39" s="5"/>
      <c r="E39" s="5"/>
    </row>
    <row r="40" spans="1:5" ht="18" customHeight="1" x14ac:dyDescent="0.25">
      <c r="A40" s="6" t="s">
        <v>9</v>
      </c>
      <c r="B40" s="8" t="s">
        <v>17</v>
      </c>
      <c r="C40" s="7"/>
      <c r="D40" s="7"/>
      <c r="E40" s="7"/>
    </row>
    <row r="41" spans="1:5" ht="18" customHeight="1" x14ac:dyDescent="0.25">
      <c r="A41" s="6"/>
      <c r="B41" s="5"/>
      <c r="C41" s="5"/>
      <c r="D41" s="5"/>
      <c r="E41" s="5"/>
    </row>
    <row r="42" spans="1:5" ht="18.75" customHeight="1" x14ac:dyDescent="0.25">
      <c r="A42" s="2"/>
    </row>
    <row r="44" spans="1:5" x14ac:dyDescent="0.25">
      <c r="A44" s="2"/>
    </row>
    <row r="45" spans="1:5" x14ac:dyDescent="0.25">
      <c r="A45" s="17"/>
    </row>
  </sheetData>
  <mergeCells count="8">
    <mergeCell ref="A8:E8"/>
    <mergeCell ref="C10:E10"/>
    <mergeCell ref="A1:E1"/>
    <mergeCell ref="C2:E2"/>
    <mergeCell ref="C3:E3"/>
    <mergeCell ref="C4:E4"/>
    <mergeCell ref="C5:E5"/>
    <mergeCell ref="A7:E7"/>
  </mergeCells>
  <pageMargins left="0.63" right="0.48" top="0.55000000000000004" bottom="0.4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H8" sqref="H8"/>
    </sheetView>
  </sheetViews>
  <sheetFormatPr defaultRowHeight="15" x14ac:dyDescent="0.25"/>
  <cols>
    <col min="1" max="1" width="4.140625" style="12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3</v>
      </c>
    </row>
    <row r="2" spans="1:5" ht="19.5" customHeight="1" x14ac:dyDescent="0.25">
      <c r="C2" s="17"/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41</v>
      </c>
      <c r="D4" s="11" t="s">
        <v>42</v>
      </c>
      <c r="E4" s="11" t="s">
        <v>48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7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41481398201</v>
      </c>
      <c r="D13" s="9">
        <f>SUM(D14,D17,D23,D28,D31)</f>
        <v>37683900000</v>
      </c>
      <c r="E13" s="9">
        <f>SUM(E14,E17,E23,E28,E31)</f>
        <v>26811601350</v>
      </c>
    </row>
    <row r="14" spans="1:5" ht="21" customHeight="1" x14ac:dyDescent="0.25">
      <c r="A14" s="3">
        <v>1</v>
      </c>
      <c r="B14" s="4" t="s">
        <v>6</v>
      </c>
      <c r="C14" s="9">
        <f>SUM(C15:C16)</f>
        <v>41220998201</v>
      </c>
      <c r="D14" s="9">
        <f>SUM(D15:D16)</f>
        <v>37384300000</v>
      </c>
      <c r="E14" s="9">
        <f>SUM(E15:E16)</f>
        <v>26647201350</v>
      </c>
    </row>
    <row r="15" spans="1:5" ht="21" customHeight="1" x14ac:dyDescent="0.25">
      <c r="A15" s="6" t="s">
        <v>8</v>
      </c>
      <c r="B15" s="8" t="s">
        <v>7</v>
      </c>
      <c r="C15" s="7">
        <v>37564074490</v>
      </c>
      <c r="D15" s="7">
        <v>33623200000</v>
      </c>
      <c r="E15" s="7">
        <v>24302800000</v>
      </c>
    </row>
    <row r="16" spans="1:5" ht="21" customHeight="1" x14ac:dyDescent="0.25">
      <c r="A16" s="6" t="s">
        <v>9</v>
      </c>
      <c r="B16" s="8" t="s">
        <v>17</v>
      </c>
      <c r="C16" s="7">
        <v>3656923711</v>
      </c>
      <c r="D16" s="7">
        <v>3761100000</v>
      </c>
      <c r="E16" s="7">
        <v>2344401350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260400000</v>
      </c>
      <c r="D23" s="9">
        <f t="shared" ref="D23" si="0">SUM(D24,D27)</f>
        <v>299600000</v>
      </c>
      <c r="E23" s="9">
        <f>SUM(E24,E27)</f>
        <v>164400000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260400000</v>
      </c>
      <c r="D24" s="7">
        <f t="shared" ref="D24" si="1">SUM(D25:D26)</f>
        <v>299600000</v>
      </c>
      <c r="E24" s="7">
        <f t="shared" ref="E24" si="2">SUM(E25:E26)</f>
        <v>164400000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260400000</v>
      </c>
      <c r="D26" s="15">
        <v>299600000</v>
      </c>
      <c r="E26" s="15">
        <v>164400000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A40" s="16"/>
      <c r="C40" s="17">
        <v>4</v>
      </c>
    </row>
    <row r="41" spans="1:5" ht="19.5" customHeight="1" x14ac:dyDescent="0.25">
      <c r="A41" s="13"/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43</v>
      </c>
      <c r="D43" s="11" t="s">
        <v>47</v>
      </c>
      <c r="E43" s="11" t="s">
        <v>49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5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37202227800</v>
      </c>
      <c r="D52" s="9">
        <f>SUM(D53,D56,D62,D67,D70)</f>
        <v>26190550000</v>
      </c>
      <c r="E52" s="9">
        <f>SUM(E53,E56,E62,E67,E70)</f>
        <v>32603000000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37055592000</v>
      </c>
      <c r="D53" s="9">
        <f>SUM(D54:D55)</f>
        <v>26041750000</v>
      </c>
      <c r="E53" s="9">
        <f>SUM(E54:E55)</f>
        <v>32358400000</v>
      </c>
    </row>
    <row r="54" spans="1:5" ht="21" customHeight="1" x14ac:dyDescent="0.25">
      <c r="A54" s="6" t="s">
        <v>8</v>
      </c>
      <c r="B54" s="8" t="s">
        <v>7</v>
      </c>
      <c r="C54" s="7">
        <v>33718600000</v>
      </c>
      <c r="D54" s="7">
        <v>23537500000</v>
      </c>
      <c r="E54" s="7">
        <v>29527300000</v>
      </c>
    </row>
    <row r="55" spans="1:5" ht="21" customHeight="1" x14ac:dyDescent="0.25">
      <c r="A55" s="6" t="s">
        <v>9</v>
      </c>
      <c r="B55" s="8" t="s">
        <v>17</v>
      </c>
      <c r="C55" s="7">
        <v>3336992000</v>
      </c>
      <c r="D55" s="7">
        <v>2504250000</v>
      </c>
      <c r="E55" s="7">
        <v>2831100000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>
        <f>SUM(D57:D57)</f>
        <v>0</v>
      </c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 t="shared" ref="C62" si="4">SUM(C63,C66)</f>
        <v>146635800</v>
      </c>
      <c r="D62" s="9">
        <f>SUM(D63,D66)</f>
        <v>148800000</v>
      </c>
      <c r="E62" s="9">
        <f t="shared" ref="E62" si="5">SUM(E63,E66)</f>
        <v>244600000</v>
      </c>
    </row>
    <row r="63" spans="1:5" ht="21" customHeight="1" x14ac:dyDescent="0.25">
      <c r="A63" s="6" t="s">
        <v>20</v>
      </c>
      <c r="B63" s="8" t="s">
        <v>39</v>
      </c>
      <c r="C63" s="7">
        <f t="shared" ref="C63" si="6">SUM(C64:C65)</f>
        <v>146635800</v>
      </c>
      <c r="D63" s="7">
        <f t="shared" ref="D63" si="7">SUM(D64:D65)</f>
        <v>148800000</v>
      </c>
      <c r="E63" s="7">
        <f t="shared" ref="E63" si="8">SUM(E64:E65)</f>
        <v>244600000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146635800</v>
      </c>
      <c r="D65" s="15">
        <v>148800000</v>
      </c>
      <c r="E65" s="15">
        <v>244600000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:E70" si="9">SUM(C71:C72)</f>
        <v>0</v>
      </c>
      <c r="D70" s="9"/>
      <c r="E70" s="9">
        <f t="shared" si="9"/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pane ySplit="1725" activePane="bottomLeft"/>
      <selection activeCell="C66" sqref="C66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5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50</v>
      </c>
      <c r="D4" s="11" t="s">
        <v>51</v>
      </c>
      <c r="E4" s="11" t="s">
        <v>52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39402530831</v>
      </c>
      <c r="D13" s="9">
        <f t="shared" ref="D13:E13" si="0">SUM(D14,D17,D23,D28,D31)</f>
        <v>40112721808</v>
      </c>
      <c r="E13" s="9">
        <f t="shared" si="0"/>
        <v>41184247400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39275430831</v>
      </c>
      <c r="D14" s="9">
        <f>SUM(D15:D16)</f>
        <v>39881121808</v>
      </c>
      <c r="E14" s="9">
        <f>SUM(E15:E16)</f>
        <v>40894247400</v>
      </c>
    </row>
    <row r="15" spans="1:5" ht="21" customHeight="1" x14ac:dyDescent="0.25">
      <c r="A15" s="6" t="s">
        <v>8</v>
      </c>
      <c r="B15" s="8" t="s">
        <v>7</v>
      </c>
      <c r="C15" s="7">
        <v>36234800000</v>
      </c>
      <c r="D15" s="7">
        <v>36175356608</v>
      </c>
      <c r="E15" s="7">
        <v>37523502700</v>
      </c>
    </row>
    <row r="16" spans="1:5" ht="21" customHeight="1" x14ac:dyDescent="0.25">
      <c r="A16" s="6" t="s">
        <v>9</v>
      </c>
      <c r="B16" s="8" t="s">
        <v>17</v>
      </c>
      <c r="C16" s="7">
        <v>3040630831</v>
      </c>
      <c r="D16" s="7">
        <v>3705765200</v>
      </c>
      <c r="E16" s="7">
        <v>3370744700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7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7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127100000</v>
      </c>
      <c r="D23" s="9">
        <f t="shared" ref="D23:E23" si="1">SUM(D24,D27)</f>
        <v>231600000</v>
      </c>
      <c r="E23" s="9">
        <f t="shared" si="1"/>
        <v>290000000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127100000</v>
      </c>
      <c r="D24" s="7">
        <f t="shared" ref="D24:E24" si="2">SUM(D25:D26)</f>
        <v>231600000</v>
      </c>
      <c r="E24" s="7">
        <f t="shared" si="2"/>
        <v>290000000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127100000</v>
      </c>
      <c r="D26" s="15">
        <v>231600000</v>
      </c>
      <c r="E26" s="15">
        <v>290000000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6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53</v>
      </c>
      <c r="D43" s="11" t="s">
        <v>54</v>
      </c>
      <c r="E43" s="11" t="s">
        <v>55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40490203852</v>
      </c>
      <c r="D52" s="9">
        <f>SUM(D53,D56,D62,D67,D70)</f>
        <v>38558916755</v>
      </c>
      <c r="E52" s="9">
        <f>SUM(E53,E56,E62,E67,E70)</f>
        <v>34805500000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40246603852</v>
      </c>
      <c r="D53" s="9">
        <f>SUM(D54:D55)</f>
        <v>38318916755</v>
      </c>
      <c r="E53" s="9">
        <f>SUM(E54:E55)</f>
        <v>34583500000</v>
      </c>
    </row>
    <row r="54" spans="1:5" ht="21" customHeight="1" x14ac:dyDescent="0.25">
      <c r="A54" s="6" t="s">
        <v>8</v>
      </c>
      <c r="B54" s="8" t="s">
        <v>7</v>
      </c>
      <c r="C54" s="7">
        <v>36697800000</v>
      </c>
      <c r="D54" s="7">
        <v>35170693832</v>
      </c>
      <c r="E54" s="7">
        <v>31633000000</v>
      </c>
    </row>
    <row r="55" spans="1:5" ht="21" customHeight="1" x14ac:dyDescent="0.25">
      <c r="A55" s="6" t="s">
        <v>9</v>
      </c>
      <c r="B55" s="8" t="s">
        <v>17</v>
      </c>
      <c r="C55" s="7">
        <v>3548803852</v>
      </c>
      <c r="D55" s="7">
        <v>3148222923</v>
      </c>
      <c r="E55" s="7">
        <v>2950500000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243600000</v>
      </c>
      <c r="D62" s="9">
        <f t="shared" ref="D62:E62" si="4">SUM(D63,D66)</f>
        <v>240000000</v>
      </c>
      <c r="E62" s="9">
        <f t="shared" si="4"/>
        <v>222000000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243600000</v>
      </c>
      <c r="D63" s="7">
        <f t="shared" ref="D63:E63" si="5">SUM(D64:D65)</f>
        <v>240000000</v>
      </c>
      <c r="E63" s="7">
        <f t="shared" si="5"/>
        <v>222000000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243600000</v>
      </c>
      <c r="D65" s="15">
        <v>240000000</v>
      </c>
      <c r="E65" s="15">
        <v>222000000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:E70" si="6">SUM(C71:C72)</f>
        <v>0</v>
      </c>
      <c r="D70" s="9"/>
      <c r="E70" s="9">
        <f t="shared" si="6"/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pane ySplit="1380" activePane="bottomLeft"/>
      <selection activeCell="J17" sqref="J17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7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56</v>
      </c>
      <c r="D4" s="11" t="s">
        <v>57</v>
      </c>
      <c r="E4" s="11" t="s">
        <v>58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37197304109</v>
      </c>
      <c r="D13" s="9">
        <f t="shared" ref="D13:E13" si="0">SUM(D14,D17,D23,D28,D31)</f>
        <v>55053595600</v>
      </c>
      <c r="E13" s="9">
        <f t="shared" si="0"/>
        <v>31478679300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36982504109</v>
      </c>
      <c r="D14" s="9">
        <f>SUM(D15:D16)</f>
        <v>54537995600</v>
      </c>
      <c r="E14" s="9">
        <f>SUM(E15:E16)</f>
        <v>31394579300</v>
      </c>
    </row>
    <row r="15" spans="1:5" ht="21" customHeight="1" x14ac:dyDescent="0.25">
      <c r="A15" s="6" t="s">
        <v>8</v>
      </c>
      <c r="B15" s="8" t="s">
        <v>7</v>
      </c>
      <c r="C15" s="7">
        <v>33454700000</v>
      </c>
      <c r="D15" s="7">
        <v>48944100000</v>
      </c>
      <c r="E15" s="7">
        <v>29489900000</v>
      </c>
    </row>
    <row r="16" spans="1:5" ht="21" customHeight="1" x14ac:dyDescent="0.25">
      <c r="A16" s="6" t="s">
        <v>9</v>
      </c>
      <c r="B16" s="8" t="s">
        <v>17</v>
      </c>
      <c r="C16" s="7">
        <v>3527804109</v>
      </c>
      <c r="D16" s="7">
        <v>5593895600</v>
      </c>
      <c r="E16" s="7">
        <v>1904679300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214800000</v>
      </c>
      <c r="D23" s="9">
        <f t="shared" ref="D23:E23" si="1">SUM(D24,D27)</f>
        <v>515600000</v>
      </c>
      <c r="E23" s="9">
        <f t="shared" si="1"/>
        <v>84100000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214800000</v>
      </c>
      <c r="D24" s="7">
        <f t="shared" ref="D24:E24" si="2">SUM(D25:D26)</f>
        <v>515600000</v>
      </c>
      <c r="E24" s="7">
        <f t="shared" si="2"/>
        <v>84100000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214800000</v>
      </c>
      <c r="D26" s="15">
        <v>515600000</v>
      </c>
      <c r="E26" s="15">
        <v>84100000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3">SUM(C32:C33)</f>
        <v>0</v>
      </c>
      <c r="D31" s="9"/>
      <c r="E31" s="9">
        <f t="shared" si="3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8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59</v>
      </c>
      <c r="D43" s="11" t="s">
        <v>60</v>
      </c>
      <c r="E43" s="11" t="s">
        <v>61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35197426116</v>
      </c>
      <c r="D52" s="9">
        <f>SUM(D53,D56,D62,D67,D70)</f>
        <v>58036079561</v>
      </c>
      <c r="E52" s="9">
        <f>SUM(E53,E56,E62,E67,E70)</f>
        <v>45474989976</v>
      </c>
    </row>
    <row r="53" spans="1:5" ht="21" customHeight="1" x14ac:dyDescent="0.25">
      <c r="A53" s="3">
        <v>1</v>
      </c>
      <c r="B53" s="4" t="s">
        <v>6</v>
      </c>
      <c r="C53" s="9">
        <f>SUM(C54:C55)</f>
        <v>35062926116</v>
      </c>
      <c r="D53" s="9">
        <f>SUM(D54:D55)</f>
        <v>57661679561</v>
      </c>
      <c r="E53" s="9">
        <f>SUM(E54:E55)</f>
        <v>45195389976</v>
      </c>
    </row>
    <row r="54" spans="1:5" ht="21" customHeight="1" x14ac:dyDescent="0.25">
      <c r="A54" s="6" t="s">
        <v>8</v>
      </c>
      <c r="B54" s="8" t="s">
        <v>7</v>
      </c>
      <c r="C54" s="7">
        <v>31436441391</v>
      </c>
      <c r="D54" s="7">
        <v>52890600000</v>
      </c>
      <c r="E54" s="7">
        <v>41472900000</v>
      </c>
    </row>
    <row r="55" spans="1:5" ht="21" customHeight="1" x14ac:dyDescent="0.25">
      <c r="A55" s="6" t="s">
        <v>9</v>
      </c>
      <c r="B55" s="8" t="s">
        <v>17</v>
      </c>
      <c r="C55" s="7">
        <v>3626484725</v>
      </c>
      <c r="D55" s="7">
        <v>4771079561</v>
      </c>
      <c r="E55" s="7">
        <v>3722489976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134500000</v>
      </c>
      <c r="D62" s="9">
        <f t="shared" ref="D62:E62" si="4">SUM(D63,D66)</f>
        <v>374400000</v>
      </c>
      <c r="E62" s="9">
        <f t="shared" si="4"/>
        <v>279600000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134500000</v>
      </c>
      <c r="D63" s="7">
        <f t="shared" ref="D63:E63" si="5">SUM(D64:D65)</f>
        <v>374400000</v>
      </c>
      <c r="E63" s="7">
        <f t="shared" si="5"/>
        <v>279600000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134500000</v>
      </c>
      <c r="D65" s="15">
        <v>374400000</v>
      </c>
      <c r="E65" s="15">
        <v>279600000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:E70" si="6">SUM(C71:C72)</f>
        <v>0</v>
      </c>
      <c r="D70" s="9"/>
      <c r="E70" s="9">
        <f t="shared" si="6"/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C2" sqref="C2:E2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9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62</v>
      </c>
      <c r="D4" s="11" t="s">
        <v>63</v>
      </c>
      <c r="E4" s="11" t="s">
        <v>64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50909004496</v>
      </c>
      <c r="D13" s="9">
        <f>SUM(D14,D17,D23,D28,D31)</f>
        <v>37201625604</v>
      </c>
      <c r="E13" s="9">
        <f>SUM(E14,E17,E23,E28,E31)</f>
        <v>26871123000</v>
      </c>
    </row>
    <row r="14" spans="1:5" ht="21" customHeight="1" x14ac:dyDescent="0.25">
      <c r="A14" s="3">
        <v>1</v>
      </c>
      <c r="B14" s="4" t="s">
        <v>6</v>
      </c>
      <c r="C14" s="9">
        <f>SUM(C15:C16)</f>
        <v>50629404496</v>
      </c>
      <c r="D14" s="9">
        <f>SUM(D15:D16)</f>
        <v>37019225604</v>
      </c>
      <c r="E14" s="9">
        <f>SUM(E15:E16)</f>
        <v>26716323000</v>
      </c>
    </row>
    <row r="15" spans="1:5" ht="21" customHeight="1" x14ac:dyDescent="0.25">
      <c r="A15" s="6" t="s">
        <v>8</v>
      </c>
      <c r="B15" s="8" t="s">
        <v>7</v>
      </c>
      <c r="C15" s="7">
        <v>45989500000</v>
      </c>
      <c r="D15" s="7">
        <v>33211617604</v>
      </c>
      <c r="E15" s="7">
        <v>24334600000</v>
      </c>
    </row>
    <row r="16" spans="1:5" ht="21" customHeight="1" x14ac:dyDescent="0.25">
      <c r="A16" s="6" t="s">
        <v>9</v>
      </c>
      <c r="B16" s="8" t="s">
        <v>17</v>
      </c>
      <c r="C16" s="7">
        <v>4639904496</v>
      </c>
      <c r="D16" s="7">
        <v>3807608000</v>
      </c>
      <c r="E16" s="7">
        <v>2381723000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279600000</v>
      </c>
      <c r="D23" s="9">
        <f t="shared" ref="D23:E23" si="0">SUM(D24,D27)</f>
        <v>182400000</v>
      </c>
      <c r="E23" s="9">
        <f t="shared" si="0"/>
        <v>154800000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279600000</v>
      </c>
      <c r="D24" s="7">
        <f t="shared" ref="D24:E24" si="1">SUM(D25:D26)</f>
        <v>182400000</v>
      </c>
      <c r="E24" s="7">
        <f t="shared" si="1"/>
        <v>154800000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279600000</v>
      </c>
      <c r="D26" s="15">
        <v>182400000</v>
      </c>
      <c r="E26" s="15">
        <v>154800000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2">SUM(C32:C33)</f>
        <v>0</v>
      </c>
      <c r="D31" s="9"/>
      <c r="E31" s="9">
        <f t="shared" si="2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10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65</v>
      </c>
      <c r="D43" s="11" t="s">
        <v>66</v>
      </c>
      <c r="E43" s="11" t="s">
        <v>67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37422718000</v>
      </c>
      <c r="D52" s="9">
        <f>SUM(D53,D56,D62,D67,D70)</f>
        <v>40624700000</v>
      </c>
      <c r="E52" s="9">
        <f>SUM(E53,E56,E62,E67,E70)</f>
        <v>27266819957</v>
      </c>
    </row>
    <row r="53" spans="1:5" ht="21" customHeight="1" x14ac:dyDescent="0.25">
      <c r="A53" s="3">
        <v>1</v>
      </c>
      <c r="B53" s="4" t="s">
        <v>6</v>
      </c>
      <c r="C53" s="9">
        <f>SUM(C54:C55)</f>
        <v>37195918000</v>
      </c>
      <c r="D53" s="9">
        <f>SUM(D54:D55)</f>
        <v>40388300000</v>
      </c>
      <c r="E53" s="9">
        <f>SUM(E54:E55)</f>
        <v>27109619957</v>
      </c>
    </row>
    <row r="54" spans="1:5" ht="21" customHeight="1" x14ac:dyDescent="0.25">
      <c r="A54" s="6" t="s">
        <v>8</v>
      </c>
      <c r="B54" s="8" t="s">
        <v>7</v>
      </c>
      <c r="C54" s="7">
        <v>34240100000</v>
      </c>
      <c r="D54" s="7">
        <v>37136100000</v>
      </c>
      <c r="E54" s="7">
        <v>22900654439</v>
      </c>
    </row>
    <row r="55" spans="1:5" ht="21" customHeight="1" x14ac:dyDescent="0.25">
      <c r="A55" s="6" t="s">
        <v>9</v>
      </c>
      <c r="B55" s="8" t="s">
        <v>17</v>
      </c>
      <c r="C55" s="7">
        <v>2955818000</v>
      </c>
      <c r="D55" s="7">
        <v>3252200000</v>
      </c>
      <c r="E55" s="7">
        <v>4208965518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226800000</v>
      </c>
      <c r="D62" s="9">
        <f t="shared" ref="D62:E62" si="3">SUM(D63,D66)</f>
        <v>236400000</v>
      </c>
      <c r="E62" s="9">
        <f t="shared" si="3"/>
        <v>157200000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226800000</v>
      </c>
      <c r="D63" s="7">
        <f t="shared" ref="D63:E63" si="4">SUM(D64:D65)</f>
        <v>236400000</v>
      </c>
      <c r="E63" s="7">
        <f t="shared" si="4"/>
        <v>157200000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226800000</v>
      </c>
      <c r="D65" s="15">
        <v>236400000</v>
      </c>
      <c r="E65" s="15">
        <v>157200000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5">SUM(C71:C72)</f>
        <v>0</v>
      </c>
      <c r="D70" s="9"/>
      <c r="E70" s="9">
        <f t="shared" ref="E70" si="6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4" workbookViewId="0">
      <pane ySplit="1125" topLeftCell="A10" activePane="bottomLeft"/>
      <selection activeCell="B62" sqref="B62:B63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11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68</v>
      </c>
      <c r="D4" s="11" t="s">
        <v>69</v>
      </c>
      <c r="E4" s="11" t="s">
        <v>70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34601966000</v>
      </c>
      <c r="D13" s="9">
        <f>SUM(D14,D17,D23,D28,D31)</f>
        <v>33197532700</v>
      </c>
      <c r="E13" s="9">
        <f>SUM(E14,E17,E23,E28,E31)</f>
        <v>34965283000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34396766000</v>
      </c>
      <c r="D14" s="9">
        <f>SUM(D15:D16)</f>
        <v>33012732700</v>
      </c>
      <c r="E14" s="9">
        <f>SUM(E15:E16)</f>
        <v>34813060000</v>
      </c>
    </row>
    <row r="15" spans="1:5" ht="21" customHeight="1" x14ac:dyDescent="0.25">
      <c r="A15" s="6" t="s">
        <v>8</v>
      </c>
      <c r="B15" s="8" t="s">
        <v>7</v>
      </c>
      <c r="C15" s="7">
        <v>32464900000</v>
      </c>
      <c r="D15" s="7">
        <v>30122100000</v>
      </c>
      <c r="E15" s="7">
        <v>31646600000</v>
      </c>
    </row>
    <row r="16" spans="1:5" ht="21" customHeight="1" x14ac:dyDescent="0.25">
      <c r="A16" s="6" t="s">
        <v>9</v>
      </c>
      <c r="B16" s="8" t="s">
        <v>17</v>
      </c>
      <c r="C16" s="7">
        <v>1931866000</v>
      </c>
      <c r="D16" s="7">
        <v>2890632700</v>
      </c>
      <c r="E16" s="7">
        <v>3166460000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205200000</v>
      </c>
      <c r="D23" s="9">
        <f t="shared" ref="D23:E23" si="0">SUM(D24,D27)</f>
        <v>184800000</v>
      </c>
      <c r="E23" s="9">
        <f t="shared" si="0"/>
        <v>152223000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205200000</v>
      </c>
      <c r="D24" s="7">
        <f t="shared" ref="D24:E24" si="1">SUM(D25:D26)</f>
        <v>184800000</v>
      </c>
      <c r="E24" s="7">
        <f t="shared" si="1"/>
        <v>152223000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205200000</v>
      </c>
      <c r="D26" s="15">
        <v>184800000</v>
      </c>
      <c r="E26" s="15">
        <v>152223000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2">SUM(C32:C33)</f>
        <v>0</v>
      </c>
      <c r="D31" s="9"/>
      <c r="E31" s="9">
        <f t="shared" si="2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12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71</v>
      </c>
      <c r="D43" s="11" t="s">
        <v>72</v>
      </c>
      <c r="E43" s="11" t="s">
        <v>73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51539200000</v>
      </c>
      <c r="D52" s="9">
        <f>SUM(D53,D56,D62,D67,D70)</f>
        <v>35598334414</v>
      </c>
      <c r="E52" s="9">
        <f>SUM(E53,E56,E62,E67,E70)</f>
        <v>27352328449</v>
      </c>
    </row>
    <row r="53" spans="1:5" ht="21" customHeight="1" x14ac:dyDescent="0.25">
      <c r="A53" s="3">
        <v>1</v>
      </c>
      <c r="B53" s="4" t="s">
        <v>6</v>
      </c>
      <c r="C53" s="9">
        <f>SUM(C54:C55)</f>
        <v>51242800000</v>
      </c>
      <c r="D53" s="9">
        <f>SUM(D54:D55)</f>
        <v>35368334414</v>
      </c>
      <c r="E53" s="9">
        <f>SUM(E54:E55)</f>
        <v>27196328449</v>
      </c>
    </row>
    <row r="54" spans="1:5" ht="21" customHeight="1" x14ac:dyDescent="0.25">
      <c r="A54" s="6" t="s">
        <v>8</v>
      </c>
      <c r="B54" s="8" t="s">
        <v>7</v>
      </c>
      <c r="C54" s="7">
        <v>46759800000</v>
      </c>
      <c r="D54" s="7">
        <v>30225580000</v>
      </c>
      <c r="E54" s="7">
        <v>24278500000</v>
      </c>
    </row>
    <row r="55" spans="1:5" ht="21" customHeight="1" x14ac:dyDescent="0.25">
      <c r="A55" s="6" t="s">
        <v>9</v>
      </c>
      <c r="B55" s="8" t="s">
        <v>17</v>
      </c>
      <c r="C55" s="7">
        <v>4483000000</v>
      </c>
      <c r="D55" s="7">
        <v>5142754414</v>
      </c>
      <c r="E55" s="7">
        <v>2917828449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296400000</v>
      </c>
      <c r="D62" s="9">
        <f t="shared" ref="D62:E62" si="3">SUM(D63,D66)</f>
        <v>230000000</v>
      </c>
      <c r="E62" s="9">
        <f t="shared" si="3"/>
        <v>156000000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296400000</v>
      </c>
      <c r="D63" s="7">
        <f t="shared" ref="D63:E63" si="4">SUM(D64:D65)</f>
        <v>230000000</v>
      </c>
      <c r="E63" s="7">
        <f t="shared" si="4"/>
        <v>156000000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296400000</v>
      </c>
      <c r="D65" s="15">
        <v>230000000</v>
      </c>
      <c r="E65" s="15">
        <v>156000000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5">SUM(C71:C72)</f>
        <v>0</v>
      </c>
      <c r="D70" s="9"/>
      <c r="E70" s="9">
        <f t="shared" ref="E70" si="6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A42:A43"/>
    <mergeCell ref="B42:B43"/>
    <mergeCell ref="C42:E42"/>
    <mergeCell ref="A3:A4"/>
    <mergeCell ref="B3:B4"/>
    <mergeCell ref="C3:E3"/>
    <mergeCell ref="D41:E41"/>
  </mergeCells>
  <pageMargins left="0.63" right="0.48" top="0.63" bottom="0.6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C1" sqref="C1"/>
      <selection pane="bottomLeft" activeCell="D20" sqref="D20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13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74</v>
      </c>
      <c r="D4" s="11" t="s">
        <v>75</v>
      </c>
      <c r="E4" s="11" t="s">
        <v>76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44717533701</v>
      </c>
      <c r="D13" s="9">
        <f>SUM(D14,D17,D23,D28,D31)</f>
        <v>36091252000</v>
      </c>
      <c r="E13" s="9">
        <f>SUM(E14,E17,E23,E28,E31)</f>
        <v>35484805100</v>
      </c>
    </row>
    <row r="14" spans="1:5" ht="21" customHeight="1" x14ac:dyDescent="0.25">
      <c r="A14" s="3">
        <v>1</v>
      </c>
      <c r="B14" s="4" t="s">
        <v>6</v>
      </c>
      <c r="C14" s="9">
        <f>SUM(C15:C16)</f>
        <v>44459533701</v>
      </c>
      <c r="D14" s="9">
        <f>SUM(D15:D16)</f>
        <v>35878852000</v>
      </c>
      <c r="E14" s="9">
        <f>SUM(E15:E16)</f>
        <v>35289205100</v>
      </c>
    </row>
    <row r="15" spans="1:5" ht="21" customHeight="1" x14ac:dyDescent="0.25">
      <c r="A15" s="6" t="s">
        <v>8</v>
      </c>
      <c r="B15" s="8" t="s">
        <v>7</v>
      </c>
      <c r="C15" s="7">
        <v>40891133701</v>
      </c>
      <c r="D15" s="7">
        <v>32627600000</v>
      </c>
      <c r="E15" s="7">
        <v>32553059000</v>
      </c>
    </row>
    <row r="16" spans="1:5" ht="21" customHeight="1" x14ac:dyDescent="0.25">
      <c r="A16" s="6" t="s">
        <v>9</v>
      </c>
      <c r="B16" s="8" t="s">
        <v>17</v>
      </c>
      <c r="C16" s="7">
        <v>3568400000</v>
      </c>
      <c r="D16" s="7">
        <v>3251252000</v>
      </c>
      <c r="E16" s="7">
        <v>2736146100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258000000</v>
      </c>
      <c r="D23" s="9">
        <f t="shared" ref="D23:E23" si="0">SUM(D24,D27)</f>
        <v>212400000</v>
      </c>
      <c r="E23" s="9">
        <f t="shared" si="0"/>
        <v>195600000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258000000</v>
      </c>
      <c r="D24" s="7">
        <f t="shared" ref="D24:E24" si="1">SUM(D25:D26)</f>
        <v>212400000</v>
      </c>
      <c r="E24" s="7">
        <f t="shared" si="1"/>
        <v>195600000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258000000</v>
      </c>
      <c r="D26" s="15">
        <v>212400000</v>
      </c>
      <c r="E26" s="15">
        <v>195600000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2">SUM(C32:C33)</f>
        <v>0</v>
      </c>
      <c r="D31" s="9"/>
      <c r="E31" s="9">
        <f t="shared" si="2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14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77</v>
      </c>
      <c r="D43" s="11" t="s">
        <v>78</v>
      </c>
      <c r="E43" s="11" t="s">
        <v>79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47718849300</v>
      </c>
      <c r="D52" s="9">
        <f>SUM(D53,D56,D62,D67,D70)</f>
        <v>39978729026</v>
      </c>
      <c r="E52" s="9">
        <f>SUM(E53,E56,E62,E67,E70)</f>
        <v>68610652000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47432049300</v>
      </c>
      <c r="D53" s="9">
        <f>SUM(D54:D55)</f>
        <v>39884729026</v>
      </c>
      <c r="E53" s="9">
        <f>SUM(E54:E55)</f>
        <v>68447652000</v>
      </c>
    </row>
    <row r="54" spans="1:5" ht="21" customHeight="1" x14ac:dyDescent="0.25">
      <c r="A54" s="6" t="s">
        <v>8</v>
      </c>
      <c r="B54" s="8" t="s">
        <v>7</v>
      </c>
      <c r="C54" s="7">
        <v>43083500000</v>
      </c>
      <c r="D54" s="7">
        <v>35300500000</v>
      </c>
      <c r="E54" s="7">
        <v>62722591000</v>
      </c>
    </row>
    <row r="55" spans="1:5" ht="21" customHeight="1" x14ac:dyDescent="0.25">
      <c r="A55" s="6" t="s">
        <v>9</v>
      </c>
      <c r="B55" s="8" t="s">
        <v>17</v>
      </c>
      <c r="C55" s="7">
        <v>4348549300</v>
      </c>
      <c r="D55" s="7">
        <v>4584229026</v>
      </c>
      <c r="E55" s="7">
        <v>5725061000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286800000</v>
      </c>
      <c r="D62" s="9">
        <f t="shared" ref="D62:E62" si="3">SUM(D63,D66)</f>
        <v>94000000</v>
      </c>
      <c r="E62" s="9">
        <f t="shared" si="3"/>
        <v>163000000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286800000</v>
      </c>
      <c r="D63" s="7">
        <f t="shared" ref="D63:E63" si="4">SUM(D64:D65)</f>
        <v>94000000</v>
      </c>
      <c r="E63" s="7">
        <f t="shared" si="4"/>
        <v>163000000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286800000</v>
      </c>
      <c r="D65" s="15">
        <v>94000000</v>
      </c>
      <c r="E65" s="15">
        <v>163000000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5">SUM(C71:C72)</f>
        <v>0</v>
      </c>
      <c r="D70" s="9"/>
      <c r="E70" s="9">
        <f t="shared" ref="E70" si="6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2" workbookViewId="0">
      <pane ySplit="1770" activePane="bottomLeft"/>
      <selection activeCell="C1" sqref="C1"/>
      <selection pane="bottomLeft" activeCell="E66" sqref="E66"/>
    </sheetView>
  </sheetViews>
  <sheetFormatPr defaultRowHeight="15" x14ac:dyDescent="0.25"/>
  <cols>
    <col min="1" max="1" width="4.140625" style="13" customWidth="1"/>
    <col min="2" max="2" width="41.42578125" style="2" customWidth="1"/>
    <col min="3" max="5" width="15.140625" style="2" customWidth="1"/>
    <col min="6" max="16384" width="9.140625" style="2"/>
  </cols>
  <sheetData>
    <row r="1" spans="1:5" x14ac:dyDescent="0.25">
      <c r="A1" s="16"/>
      <c r="C1" s="17">
        <v>15</v>
      </c>
    </row>
    <row r="2" spans="1:5" ht="19.5" customHeight="1" x14ac:dyDescent="0.25">
      <c r="D2" s="23" t="s">
        <v>10</v>
      </c>
      <c r="E2" s="23"/>
    </row>
    <row r="3" spans="1:5" ht="21.75" customHeight="1" x14ac:dyDescent="0.25">
      <c r="A3" s="28" t="s">
        <v>4</v>
      </c>
      <c r="B3" s="30" t="s">
        <v>0</v>
      </c>
      <c r="C3" s="32" t="s">
        <v>33</v>
      </c>
      <c r="D3" s="33"/>
      <c r="E3" s="34"/>
    </row>
    <row r="4" spans="1:5" ht="32.25" customHeight="1" x14ac:dyDescent="0.25">
      <c r="A4" s="29"/>
      <c r="B4" s="31"/>
      <c r="C4" s="11" t="s">
        <v>80</v>
      </c>
      <c r="D4" s="11" t="s">
        <v>81</v>
      </c>
      <c r="E4" s="11" t="s">
        <v>82</v>
      </c>
    </row>
    <row r="5" spans="1:5" ht="17.25" customHeight="1" x14ac:dyDescent="0.25">
      <c r="A5" s="20">
        <v>1</v>
      </c>
      <c r="B5" s="21">
        <v>2</v>
      </c>
      <c r="C5" s="11">
        <v>3</v>
      </c>
      <c r="D5" s="11">
        <v>4</v>
      </c>
      <c r="E5" s="11">
        <v>5</v>
      </c>
    </row>
    <row r="6" spans="1:5" ht="21" customHeight="1" x14ac:dyDescent="0.25">
      <c r="A6" s="3" t="s">
        <v>12</v>
      </c>
      <c r="B6" s="4" t="s">
        <v>11</v>
      </c>
      <c r="C6" s="5"/>
      <c r="D6" s="5"/>
      <c r="E6" s="5"/>
    </row>
    <row r="7" spans="1:5" ht="21" customHeight="1" x14ac:dyDescent="0.25">
      <c r="A7" s="3" t="s">
        <v>1</v>
      </c>
      <c r="B7" s="4" t="s">
        <v>13</v>
      </c>
      <c r="C7" s="5"/>
      <c r="D7" s="5"/>
      <c r="E7" s="5"/>
    </row>
    <row r="8" spans="1:5" ht="21" customHeight="1" x14ac:dyDescent="0.25">
      <c r="A8" s="6">
        <v>1</v>
      </c>
      <c r="B8" s="5" t="s">
        <v>16</v>
      </c>
      <c r="C8" s="5"/>
      <c r="D8" s="5"/>
      <c r="E8" s="5"/>
    </row>
    <row r="9" spans="1:5" ht="21" customHeight="1" x14ac:dyDescent="0.25">
      <c r="A9" s="3" t="s">
        <v>14</v>
      </c>
      <c r="B9" s="4" t="s">
        <v>15</v>
      </c>
      <c r="C9" s="5"/>
      <c r="D9" s="5"/>
      <c r="E9" s="5"/>
    </row>
    <row r="10" spans="1:5" ht="21" customHeight="1" x14ac:dyDescent="0.25">
      <c r="A10" s="6">
        <v>1</v>
      </c>
      <c r="B10" s="5" t="s">
        <v>6</v>
      </c>
      <c r="C10" s="7"/>
      <c r="D10" s="7"/>
      <c r="E10" s="5"/>
    </row>
    <row r="11" spans="1:5" ht="21" customHeight="1" x14ac:dyDescent="0.25">
      <c r="A11" s="6" t="s">
        <v>8</v>
      </c>
      <c r="B11" s="8" t="s">
        <v>7</v>
      </c>
      <c r="C11" s="7"/>
      <c r="D11" s="7"/>
      <c r="E11" s="7"/>
    </row>
    <row r="12" spans="1:5" ht="21" customHeight="1" x14ac:dyDescent="0.25">
      <c r="A12" s="6" t="s">
        <v>9</v>
      </c>
      <c r="B12" s="8" t="s">
        <v>17</v>
      </c>
      <c r="C12" s="5"/>
      <c r="D12" s="5"/>
      <c r="E12" s="5"/>
    </row>
    <row r="13" spans="1:5" ht="21" customHeight="1" x14ac:dyDescent="0.25">
      <c r="A13" s="3" t="s">
        <v>5</v>
      </c>
      <c r="B13" s="4" t="s">
        <v>18</v>
      </c>
      <c r="C13" s="9">
        <f>SUM(C14,C17,C23,C28,C31)</f>
        <v>33125100000</v>
      </c>
      <c r="D13" s="9">
        <f>SUM(D14,D17,D23,D28,D31)</f>
        <v>25098796398</v>
      </c>
      <c r="E13" s="9">
        <f>SUM(E14,E17,E23,E28,E31)</f>
        <v>41912100000</v>
      </c>
    </row>
    <row r="14" spans="1:5" ht="21" customHeight="1" x14ac:dyDescent="0.25">
      <c r="A14" s="3">
        <v>1</v>
      </c>
      <c r="B14" s="4" t="s">
        <v>6</v>
      </c>
      <c r="C14" s="9">
        <f>SUM(C15:C16)</f>
        <v>32933100000</v>
      </c>
      <c r="D14" s="9">
        <f>SUM(D15:D16)</f>
        <v>25031463398</v>
      </c>
      <c r="E14" s="9">
        <f>SUM(E15:E16)</f>
        <v>41657700000</v>
      </c>
    </row>
    <row r="15" spans="1:5" ht="21" customHeight="1" x14ac:dyDescent="0.25">
      <c r="A15" s="6" t="s">
        <v>8</v>
      </c>
      <c r="B15" s="8" t="s">
        <v>7</v>
      </c>
      <c r="C15" s="7">
        <v>30086800000</v>
      </c>
      <c r="D15" s="7">
        <v>22876342241</v>
      </c>
      <c r="E15" s="7">
        <v>39092200000</v>
      </c>
    </row>
    <row r="16" spans="1:5" ht="21" customHeight="1" x14ac:dyDescent="0.25">
      <c r="A16" s="6" t="s">
        <v>9</v>
      </c>
      <c r="B16" s="8" t="s">
        <v>17</v>
      </c>
      <c r="C16" s="7">
        <v>2846300000</v>
      </c>
      <c r="D16" s="7">
        <v>2155121157</v>
      </c>
      <c r="E16" s="7">
        <v>2565500000</v>
      </c>
    </row>
    <row r="17" spans="1:5" ht="21" customHeight="1" x14ac:dyDescent="0.25">
      <c r="A17" s="3">
        <v>2</v>
      </c>
      <c r="B17" s="4" t="s">
        <v>19</v>
      </c>
      <c r="C17" s="9">
        <f>SUM(C18:C18)</f>
        <v>0</v>
      </c>
      <c r="D17" s="9"/>
      <c r="E17" s="9">
        <f>SUM(E18:E18)</f>
        <v>0</v>
      </c>
    </row>
    <row r="18" spans="1:5" ht="21" customHeight="1" x14ac:dyDescent="0.25">
      <c r="A18" s="6" t="s">
        <v>28</v>
      </c>
      <c r="B18" s="8" t="s">
        <v>21</v>
      </c>
      <c r="C18" s="5"/>
      <c r="D18" s="5"/>
      <c r="E18" s="5"/>
    </row>
    <row r="19" spans="1:5" ht="21" customHeight="1" x14ac:dyDescent="0.25">
      <c r="A19" s="6"/>
      <c r="B19" s="14" t="s">
        <v>37</v>
      </c>
      <c r="C19" s="5"/>
      <c r="D19" s="5"/>
      <c r="E19" s="5"/>
    </row>
    <row r="20" spans="1:5" ht="21" customHeight="1" x14ac:dyDescent="0.25">
      <c r="A20" s="6"/>
      <c r="B20" s="14" t="s">
        <v>38</v>
      </c>
      <c r="C20" s="5"/>
      <c r="D20" s="5"/>
      <c r="E20" s="5"/>
    </row>
    <row r="21" spans="1:5" ht="21" customHeight="1" x14ac:dyDescent="0.25">
      <c r="A21" s="6" t="s">
        <v>29</v>
      </c>
      <c r="B21" s="8" t="s">
        <v>45</v>
      </c>
      <c r="C21" s="5"/>
      <c r="D21" s="5"/>
      <c r="E21" s="5"/>
    </row>
    <row r="22" spans="1:5" ht="21" customHeight="1" x14ac:dyDescent="0.25">
      <c r="A22" s="6" t="s">
        <v>44</v>
      </c>
      <c r="B22" s="8" t="s">
        <v>40</v>
      </c>
      <c r="C22" s="5"/>
      <c r="D22" s="5"/>
      <c r="E22" s="5"/>
    </row>
    <row r="23" spans="1:5" ht="21" customHeight="1" x14ac:dyDescent="0.25">
      <c r="A23" s="3">
        <v>3</v>
      </c>
      <c r="B23" s="4" t="s">
        <v>23</v>
      </c>
      <c r="C23" s="9">
        <f>SUM(C24,C27)</f>
        <v>192000000</v>
      </c>
      <c r="D23" s="9">
        <f t="shared" ref="D23:E23" si="0">SUM(D24,D27)</f>
        <v>67333000</v>
      </c>
      <c r="E23" s="9">
        <f t="shared" si="0"/>
        <v>254400000</v>
      </c>
    </row>
    <row r="24" spans="1:5" ht="21" customHeight="1" x14ac:dyDescent="0.25">
      <c r="A24" s="6" t="s">
        <v>20</v>
      </c>
      <c r="B24" s="8" t="s">
        <v>39</v>
      </c>
      <c r="C24" s="7">
        <f>SUM(C25:C26)</f>
        <v>192000000</v>
      </c>
      <c r="D24" s="7">
        <f t="shared" ref="D24:E24" si="1">SUM(D25:D26)</f>
        <v>67333000</v>
      </c>
      <c r="E24" s="7">
        <f t="shared" si="1"/>
        <v>254400000</v>
      </c>
    </row>
    <row r="25" spans="1:5" ht="21" customHeight="1" x14ac:dyDescent="0.25">
      <c r="A25" s="6"/>
      <c r="B25" s="14" t="s">
        <v>116</v>
      </c>
      <c r="C25" s="5"/>
      <c r="D25" s="5"/>
      <c r="E25" s="5"/>
    </row>
    <row r="26" spans="1:5" ht="21" customHeight="1" x14ac:dyDescent="0.25">
      <c r="A26" s="6"/>
      <c r="B26" s="14" t="s">
        <v>117</v>
      </c>
      <c r="C26" s="15">
        <v>192000000</v>
      </c>
      <c r="D26" s="15">
        <v>67333000</v>
      </c>
      <c r="E26" s="15">
        <v>254400000</v>
      </c>
    </row>
    <row r="27" spans="1:5" ht="21" customHeight="1" x14ac:dyDescent="0.25">
      <c r="A27" s="6" t="s">
        <v>22</v>
      </c>
      <c r="B27" s="8" t="s">
        <v>40</v>
      </c>
      <c r="C27" s="7"/>
      <c r="D27" s="7"/>
      <c r="E27" s="7"/>
    </row>
    <row r="28" spans="1:5" ht="21" customHeight="1" x14ac:dyDescent="0.25">
      <c r="A28" s="3">
        <v>4</v>
      </c>
      <c r="B28" s="4" t="s">
        <v>24</v>
      </c>
      <c r="C28" s="7"/>
      <c r="D28" s="7"/>
      <c r="E28" s="5"/>
    </row>
    <row r="29" spans="1:5" ht="21" customHeight="1" x14ac:dyDescent="0.25">
      <c r="A29" s="6" t="s">
        <v>25</v>
      </c>
      <c r="B29" s="8" t="s">
        <v>39</v>
      </c>
      <c r="C29" s="7"/>
      <c r="D29" s="7"/>
      <c r="E29" s="5"/>
    </row>
    <row r="30" spans="1:5" ht="21" customHeight="1" x14ac:dyDescent="0.25">
      <c r="A30" s="6" t="s">
        <v>26</v>
      </c>
      <c r="B30" s="8" t="s">
        <v>40</v>
      </c>
      <c r="C30" s="7"/>
      <c r="D30" s="7"/>
      <c r="E30" s="5"/>
    </row>
    <row r="31" spans="1:5" ht="21" customHeight="1" x14ac:dyDescent="0.25">
      <c r="A31" s="3">
        <v>5</v>
      </c>
      <c r="B31" s="4" t="s">
        <v>27</v>
      </c>
      <c r="C31" s="9">
        <f t="shared" ref="C31:E31" si="2">SUM(C32:C33)</f>
        <v>0</v>
      </c>
      <c r="D31" s="9"/>
      <c r="E31" s="9">
        <f t="shared" si="2"/>
        <v>0</v>
      </c>
    </row>
    <row r="32" spans="1:5" ht="21" customHeight="1" x14ac:dyDescent="0.25">
      <c r="A32" s="6" t="s">
        <v>46</v>
      </c>
      <c r="B32" s="8" t="s">
        <v>39</v>
      </c>
      <c r="C32" s="5"/>
      <c r="D32" s="5"/>
      <c r="E32" s="5"/>
    </row>
    <row r="33" spans="1:5" ht="21" customHeight="1" x14ac:dyDescent="0.25">
      <c r="A33" s="6" t="s">
        <v>9</v>
      </c>
      <c r="B33" s="8" t="s">
        <v>40</v>
      </c>
      <c r="C33" s="7"/>
      <c r="D33" s="7"/>
      <c r="E33" s="7"/>
    </row>
    <row r="34" spans="1:5" ht="21" customHeight="1" x14ac:dyDescent="0.25">
      <c r="A34" s="6"/>
      <c r="B34" s="5"/>
      <c r="C34" s="5"/>
      <c r="D34" s="5"/>
      <c r="E34" s="5"/>
    </row>
    <row r="40" spans="1:5" x14ac:dyDescent="0.25">
      <c r="C40" s="17">
        <v>16</v>
      </c>
    </row>
    <row r="41" spans="1:5" ht="19.5" customHeight="1" x14ac:dyDescent="0.25">
      <c r="D41" s="23" t="s">
        <v>10</v>
      </c>
      <c r="E41" s="23"/>
    </row>
    <row r="42" spans="1:5" ht="21.75" customHeight="1" x14ac:dyDescent="0.25">
      <c r="A42" s="28" t="s">
        <v>4</v>
      </c>
      <c r="B42" s="30" t="s">
        <v>0</v>
      </c>
      <c r="C42" s="32" t="s">
        <v>33</v>
      </c>
      <c r="D42" s="33"/>
      <c r="E42" s="34"/>
    </row>
    <row r="43" spans="1:5" ht="32.25" customHeight="1" x14ac:dyDescent="0.25">
      <c r="A43" s="29"/>
      <c r="B43" s="31"/>
      <c r="C43" s="11" t="s">
        <v>83</v>
      </c>
      <c r="D43" s="11" t="s">
        <v>84</v>
      </c>
      <c r="E43" s="11" t="s">
        <v>85</v>
      </c>
    </row>
    <row r="44" spans="1:5" ht="17.25" customHeight="1" x14ac:dyDescent="0.25">
      <c r="A44" s="20">
        <v>1</v>
      </c>
      <c r="B44" s="21">
        <v>2</v>
      </c>
      <c r="C44" s="11">
        <v>3</v>
      </c>
      <c r="D44" s="11">
        <v>4</v>
      </c>
      <c r="E44" s="11">
        <v>5</v>
      </c>
    </row>
    <row r="45" spans="1:5" ht="21" customHeight="1" x14ac:dyDescent="0.25">
      <c r="A45" s="3" t="s">
        <v>12</v>
      </c>
      <c r="B45" s="4" t="s">
        <v>11</v>
      </c>
      <c r="C45" s="5"/>
      <c r="D45" s="5"/>
      <c r="E45" s="5"/>
    </row>
    <row r="46" spans="1:5" ht="21" customHeight="1" x14ac:dyDescent="0.25">
      <c r="A46" s="3" t="s">
        <v>1</v>
      </c>
      <c r="B46" s="4" t="s">
        <v>13</v>
      </c>
      <c r="C46" s="5"/>
      <c r="D46" s="5"/>
      <c r="E46" s="5"/>
    </row>
    <row r="47" spans="1:5" ht="21" customHeight="1" x14ac:dyDescent="0.25">
      <c r="A47" s="6">
        <v>1</v>
      </c>
      <c r="B47" s="5" t="s">
        <v>16</v>
      </c>
      <c r="C47" s="5"/>
      <c r="D47" s="5"/>
      <c r="E47" s="5"/>
    </row>
    <row r="48" spans="1:5" ht="21" customHeight="1" x14ac:dyDescent="0.25">
      <c r="A48" s="3" t="s">
        <v>14</v>
      </c>
      <c r="B48" s="4" t="s">
        <v>15</v>
      </c>
      <c r="C48" s="5"/>
      <c r="D48" s="5"/>
      <c r="E48" s="5"/>
    </row>
    <row r="49" spans="1:5" ht="21" customHeight="1" x14ac:dyDescent="0.25">
      <c r="A49" s="6">
        <v>1</v>
      </c>
      <c r="B49" s="5" t="s">
        <v>6</v>
      </c>
      <c r="C49" s="7"/>
      <c r="D49" s="7"/>
      <c r="E49" s="5"/>
    </row>
    <row r="50" spans="1:5" ht="21" customHeight="1" x14ac:dyDescent="0.25">
      <c r="A50" s="6" t="s">
        <v>8</v>
      </c>
      <c r="B50" s="8" t="s">
        <v>7</v>
      </c>
      <c r="C50" s="7"/>
      <c r="D50" s="7"/>
      <c r="E50" s="7"/>
    </row>
    <row r="51" spans="1:5" ht="21" customHeight="1" x14ac:dyDescent="0.25">
      <c r="A51" s="6" t="s">
        <v>9</v>
      </c>
      <c r="B51" s="8" t="s">
        <v>17</v>
      </c>
      <c r="C51" s="5"/>
      <c r="D51" s="5"/>
      <c r="E51" s="5"/>
    </row>
    <row r="52" spans="1:5" ht="21" customHeight="1" x14ac:dyDescent="0.25">
      <c r="A52" s="3" t="s">
        <v>5</v>
      </c>
      <c r="B52" s="4" t="s">
        <v>18</v>
      </c>
      <c r="C52" s="9">
        <f>SUM(C53,C56,C62,C67,C70)</f>
        <v>29538575500</v>
      </c>
      <c r="D52" s="9">
        <f>SUM(D53,D56,D62,D67,D70)</f>
        <v>33394000000</v>
      </c>
      <c r="E52" s="9">
        <f>SUM(E53,E56,E62,E67,E70)</f>
        <v>49125120000</v>
      </c>
    </row>
    <row r="53" spans="1:5" ht="21" customHeight="1" x14ac:dyDescent="0.25">
      <c r="A53" s="3">
        <v>1</v>
      </c>
      <c r="B53" s="4" t="s">
        <v>6</v>
      </c>
      <c r="C53" s="9">
        <f>SUM(C54:C55)</f>
        <v>29362175500</v>
      </c>
      <c r="D53" s="9">
        <f>SUM(D54:D55)</f>
        <v>33267000000</v>
      </c>
      <c r="E53" s="9">
        <f>SUM(E54:E55)</f>
        <v>48845520000</v>
      </c>
    </row>
    <row r="54" spans="1:5" ht="21" customHeight="1" x14ac:dyDescent="0.25">
      <c r="A54" s="6" t="s">
        <v>8</v>
      </c>
      <c r="B54" s="8" t="s">
        <v>7</v>
      </c>
      <c r="C54" s="7">
        <v>26176099500</v>
      </c>
      <c r="D54" s="7">
        <v>30497800000</v>
      </c>
      <c r="E54" s="7">
        <v>43120920000</v>
      </c>
    </row>
    <row r="55" spans="1:5" ht="21" customHeight="1" x14ac:dyDescent="0.25">
      <c r="A55" s="6" t="s">
        <v>9</v>
      </c>
      <c r="B55" s="8" t="s">
        <v>17</v>
      </c>
      <c r="C55" s="7">
        <v>3186076000</v>
      </c>
      <c r="D55" s="7">
        <v>2769200000</v>
      </c>
      <c r="E55" s="7">
        <v>5724600000</v>
      </c>
    </row>
    <row r="56" spans="1:5" ht="21" customHeight="1" x14ac:dyDescent="0.25">
      <c r="A56" s="3">
        <v>2</v>
      </c>
      <c r="B56" s="4" t="s">
        <v>19</v>
      </c>
      <c r="C56" s="9">
        <f>SUM(C57:C57)</f>
        <v>0</v>
      </c>
      <c r="D56" s="9"/>
      <c r="E56" s="9">
        <f>SUM(E57:E57)</f>
        <v>0</v>
      </c>
    </row>
    <row r="57" spans="1:5" ht="21" customHeight="1" x14ac:dyDescent="0.25">
      <c r="A57" s="6" t="s">
        <v>28</v>
      </c>
      <c r="B57" s="8" t="s">
        <v>21</v>
      </c>
      <c r="C57" s="5"/>
      <c r="D57" s="5"/>
      <c r="E57" s="5"/>
    </row>
    <row r="58" spans="1:5" ht="21" customHeight="1" x14ac:dyDescent="0.25">
      <c r="A58" s="6"/>
      <c r="B58" s="14" t="s">
        <v>37</v>
      </c>
      <c r="C58" s="5"/>
      <c r="D58" s="5"/>
      <c r="E58" s="5"/>
    </row>
    <row r="59" spans="1:5" ht="21" customHeight="1" x14ac:dyDescent="0.25">
      <c r="A59" s="6"/>
      <c r="B59" s="14" t="s">
        <v>38</v>
      </c>
      <c r="C59" s="5"/>
      <c r="D59" s="5"/>
      <c r="E59" s="5"/>
    </row>
    <row r="60" spans="1:5" ht="21" customHeight="1" x14ac:dyDescent="0.25">
      <c r="A60" s="6" t="s">
        <v>29</v>
      </c>
      <c r="B60" s="8" t="s">
        <v>45</v>
      </c>
      <c r="C60" s="5"/>
      <c r="D60" s="5"/>
      <c r="E60" s="5"/>
    </row>
    <row r="61" spans="1:5" ht="21" customHeight="1" x14ac:dyDescent="0.25">
      <c r="A61" s="6" t="s">
        <v>44</v>
      </c>
      <c r="B61" s="8" t="s">
        <v>40</v>
      </c>
      <c r="C61" s="5"/>
      <c r="D61" s="5"/>
      <c r="E61" s="5"/>
    </row>
    <row r="62" spans="1:5" ht="21" customHeight="1" x14ac:dyDescent="0.25">
      <c r="A62" s="3">
        <v>3</v>
      </c>
      <c r="B62" s="4" t="s">
        <v>23</v>
      </c>
      <c r="C62" s="9">
        <f>SUM(C63,C66)</f>
        <v>176400000</v>
      </c>
      <c r="D62" s="9">
        <f t="shared" ref="D62:E62" si="3">SUM(D63,D66)</f>
        <v>127000000</v>
      </c>
      <c r="E62" s="9">
        <f t="shared" si="3"/>
        <v>279600000</v>
      </c>
    </row>
    <row r="63" spans="1:5" ht="21" customHeight="1" x14ac:dyDescent="0.25">
      <c r="A63" s="6" t="s">
        <v>20</v>
      </c>
      <c r="B63" s="8" t="s">
        <v>39</v>
      </c>
      <c r="C63" s="7">
        <f>SUM(C64:C65)</f>
        <v>176400000</v>
      </c>
      <c r="D63" s="7">
        <f t="shared" ref="D63:E63" si="4">SUM(D64:D65)</f>
        <v>127000000</v>
      </c>
      <c r="E63" s="7">
        <f t="shared" si="4"/>
        <v>279600000</v>
      </c>
    </row>
    <row r="64" spans="1:5" ht="21" customHeight="1" x14ac:dyDescent="0.25">
      <c r="A64" s="6"/>
      <c r="B64" s="14" t="s">
        <v>116</v>
      </c>
      <c r="C64" s="5"/>
      <c r="D64" s="5"/>
      <c r="E64" s="5"/>
    </row>
    <row r="65" spans="1:5" ht="21" customHeight="1" x14ac:dyDescent="0.25">
      <c r="A65" s="6"/>
      <c r="B65" s="14" t="s">
        <v>117</v>
      </c>
      <c r="C65" s="15">
        <v>176400000</v>
      </c>
      <c r="D65" s="15">
        <v>127000000</v>
      </c>
      <c r="E65" s="15">
        <v>279600000</v>
      </c>
    </row>
    <row r="66" spans="1:5" ht="21" customHeight="1" x14ac:dyDescent="0.25">
      <c r="A66" s="6" t="s">
        <v>22</v>
      </c>
      <c r="B66" s="8" t="s">
        <v>40</v>
      </c>
      <c r="C66" s="7"/>
      <c r="D66" s="7"/>
      <c r="E66" s="7"/>
    </row>
    <row r="67" spans="1:5" ht="21" customHeight="1" x14ac:dyDescent="0.25">
      <c r="A67" s="3">
        <v>4</v>
      </c>
      <c r="B67" s="4" t="s">
        <v>24</v>
      </c>
      <c r="C67" s="7"/>
      <c r="D67" s="7"/>
      <c r="E67" s="5"/>
    </row>
    <row r="68" spans="1:5" ht="21" customHeight="1" x14ac:dyDescent="0.25">
      <c r="A68" s="6" t="s">
        <v>25</v>
      </c>
      <c r="B68" s="8" t="s">
        <v>39</v>
      </c>
      <c r="C68" s="7"/>
      <c r="D68" s="7"/>
      <c r="E68" s="5"/>
    </row>
    <row r="69" spans="1:5" ht="21" customHeight="1" x14ac:dyDescent="0.25">
      <c r="A69" s="6" t="s">
        <v>26</v>
      </c>
      <c r="B69" s="8" t="s">
        <v>40</v>
      </c>
      <c r="C69" s="7"/>
      <c r="D69" s="7"/>
      <c r="E69" s="5"/>
    </row>
    <row r="70" spans="1:5" ht="21" customHeight="1" x14ac:dyDescent="0.25">
      <c r="A70" s="3">
        <v>5</v>
      </c>
      <c r="B70" s="4" t="s">
        <v>27</v>
      </c>
      <c r="C70" s="9">
        <f t="shared" ref="C70" si="5">SUM(C71:C72)</f>
        <v>0</v>
      </c>
      <c r="D70" s="9"/>
      <c r="E70" s="9">
        <f t="shared" ref="E70" si="6">SUM(E71:E72)</f>
        <v>0</v>
      </c>
    </row>
    <row r="71" spans="1:5" ht="21" customHeight="1" x14ac:dyDescent="0.25">
      <c r="A71" s="6" t="s">
        <v>46</v>
      </c>
      <c r="B71" s="8" t="s">
        <v>39</v>
      </c>
      <c r="C71" s="5"/>
      <c r="D71" s="5"/>
      <c r="E71" s="5"/>
    </row>
    <row r="72" spans="1:5" ht="21" customHeight="1" x14ac:dyDescent="0.25">
      <c r="A72" s="6" t="s">
        <v>9</v>
      </c>
      <c r="B72" s="8" t="s">
        <v>40</v>
      </c>
      <c r="C72" s="7"/>
      <c r="D72" s="7"/>
      <c r="E72" s="7"/>
    </row>
    <row r="73" spans="1:5" ht="21" customHeight="1" x14ac:dyDescent="0.25">
      <c r="A73" s="6"/>
      <c r="B73" s="5"/>
      <c r="C73" s="5"/>
      <c r="D73" s="5"/>
      <c r="E73" s="5"/>
    </row>
  </sheetData>
  <mergeCells count="8">
    <mergeCell ref="D2:E2"/>
    <mergeCell ref="D41:E41"/>
    <mergeCell ref="A42:A43"/>
    <mergeCell ref="B42:B43"/>
    <mergeCell ref="C42:E42"/>
    <mergeCell ref="A3:A4"/>
    <mergeCell ref="B3:B4"/>
    <mergeCell ref="C3:E3"/>
  </mergeCells>
  <pageMargins left="0.63" right="0.48" top="0.63" bottom="0.6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E707216E53648B3E5A836D7F908D9" ma:contentTypeVersion="2" ma:contentTypeDescription="Create a new document." ma:contentTypeScope="" ma:versionID="d9db9a956983bd68a0d84b8ba11a4691">
  <xsd:schema xmlns:xsd="http://www.w3.org/2001/XMLSchema" xmlns:xs="http://www.w3.org/2001/XMLSchema" xmlns:p="http://schemas.microsoft.com/office/2006/metadata/properties" xmlns:ns1="http://schemas.microsoft.com/sharepoint/v3" xmlns:ns2="0906771f-b8e8-42c4-ac52-ffc37e51ebab" xmlns:ns3="848ed228-41c6-4044-a575-9c47bcd26a09" targetNamespace="http://schemas.microsoft.com/office/2006/metadata/properties" ma:root="true" ma:fieldsID="98196b07d1c18adbd19e23a4b5bc60bd" ns1:_="" ns2:_="" ns3:_="">
    <xsd:import namespace="http://schemas.microsoft.com/sharepoint/v3"/>
    <xsd:import namespace="0906771f-b8e8-42c4-ac52-ffc37e51ebab"/>
    <xsd:import namespace="848ed228-41c6-4044-a575-9c47bcd26a0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6771f-b8e8-42c4-ac52-ffc37e51e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ed228-41c6-4044-a575-9c47bcd26a0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48ed228-41c6-4044-a575-9c47bcd26a09">XHS6A76CSWK6-804070556-4566</_dlc_DocId>
    <_dlc_DocIdUrl xmlns="848ed228-41c6-4044-a575-9c47bcd26a09">
      <Url>https://vksndtc.gov.vn/KND/_layouts/15/DocIdRedir.aspx?ID=XHS6A76CSWK6-804070556-4566</Url>
      <Description>XHS6A76CSWK6-804070556-4566</Description>
    </_dlc_DocIdUrl>
  </documentManagement>
</p:properties>
</file>

<file path=customXml/itemProps1.xml><?xml version="1.0" encoding="utf-8"?>
<ds:datastoreItem xmlns:ds="http://schemas.openxmlformats.org/officeDocument/2006/customXml" ds:itemID="{DC4813B1-B959-4826-9B70-3CE3863689EE}"/>
</file>

<file path=customXml/itemProps2.xml><?xml version="1.0" encoding="utf-8"?>
<ds:datastoreItem xmlns:ds="http://schemas.openxmlformats.org/officeDocument/2006/customXml" ds:itemID="{F7FB697E-16B3-44B6-B2F0-B70302A20951}"/>
</file>

<file path=customXml/itemProps3.xml><?xml version="1.0" encoding="utf-8"?>
<ds:datastoreItem xmlns:ds="http://schemas.openxmlformats.org/officeDocument/2006/customXml" ds:itemID="{7F2E4A6C-9C08-42E2-8B6B-1EDA07C5721E}"/>
</file>

<file path=customXml/itemProps4.xml><?xml version="1.0" encoding="utf-8"?>
<ds:datastoreItem xmlns:ds="http://schemas.openxmlformats.org/officeDocument/2006/customXml" ds:itemID="{96F3D57B-6F22-434F-AACF-AE34A82C0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Tonghop</vt:lpstr>
      <vt:lpstr>chitiet</vt:lpstr>
      <vt:lpstr>chitiet (1)</vt:lpstr>
      <vt:lpstr>chitiet (2)</vt:lpstr>
      <vt:lpstr>chitiet (3)</vt:lpstr>
      <vt:lpstr>chitiet (4)</vt:lpstr>
      <vt:lpstr>chitiet (5)</vt:lpstr>
      <vt:lpstr>chitiet (6)</vt:lpstr>
      <vt:lpstr>chitiet (7)</vt:lpstr>
      <vt:lpstr>chitiet (8)</vt:lpstr>
      <vt:lpstr>chitiet (9)</vt:lpstr>
      <vt:lpstr>chitiet (10)</vt:lpstr>
      <vt:lpstr>chitiet (11)</vt:lpstr>
      <vt:lpstr>chitiet (12)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0x0101008A4E707216E53648B3E5A836D7F908D9</vt:lpwstr>
  </property>
  <property fmtid="{D5CDD505-2E9C-101B-9397-08002B2CF9AE}" pid="3" name="_dlc_DocIdItemGuid">
    <vt:lpwstr>c7529a99-8c62-4607-9425-66b015f313a6</vt:lpwstr>
  </property>
</Properties>
</file>